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92.168.3.253\Kunden\EUROBAUSTOFF Zentrale_EB\Projekte\B2X Onlineshop\Leitfaden B2C_EB-2404-3354\Mediaplan\"/>
    </mc:Choice>
  </mc:AlternateContent>
  <xr:revisionPtr revIDLastSave="0" documentId="13_ncr:1_{556F8DB9-EAEE-489A-9338-9C14DAC3026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ediaplan Crossmedi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5" l="1"/>
  <c r="Y22" i="5"/>
  <c r="T22" i="5"/>
  <c r="O22" i="5"/>
  <c r="J22" i="5"/>
  <c r="E22" i="5"/>
  <c r="BM14" i="5"/>
  <c r="BM13" i="5"/>
  <c r="BM12" i="5"/>
  <c r="BM25" i="5"/>
  <c r="BH87" i="5"/>
  <c r="BC87" i="5"/>
  <c r="AX87" i="5"/>
  <c r="AS87" i="5"/>
  <c r="AN87" i="5"/>
  <c r="AI87" i="5"/>
  <c r="AD87" i="5"/>
  <c r="Y87" i="5"/>
  <c r="T87" i="5"/>
  <c r="O87" i="5"/>
  <c r="J87" i="5"/>
  <c r="BM86" i="5"/>
  <c r="BM85" i="5"/>
  <c r="BH83" i="5"/>
  <c r="BC83" i="5"/>
  <c r="AX83" i="5"/>
  <c r="AS83" i="5"/>
  <c r="AN83" i="5"/>
  <c r="AI83" i="5"/>
  <c r="BM75" i="5"/>
  <c r="BM74" i="5"/>
  <c r="BM73" i="5"/>
  <c r="AN71" i="5"/>
  <c r="AI71" i="5"/>
  <c r="AD71" i="5"/>
  <c r="Y71" i="5"/>
  <c r="T71" i="5"/>
  <c r="O71" i="5"/>
  <c r="BM63" i="5"/>
  <c r="BM62" i="5"/>
  <c r="BM61" i="5"/>
  <c r="AI59" i="5"/>
  <c r="AD59" i="5"/>
  <c r="Y59" i="5"/>
  <c r="T59" i="5"/>
  <c r="O59" i="5"/>
  <c r="J59" i="5"/>
  <c r="BM51" i="5"/>
  <c r="BM50" i="5"/>
  <c r="BM49" i="5"/>
  <c r="AD47" i="5"/>
  <c r="Y47" i="5"/>
  <c r="T47" i="5"/>
  <c r="O47" i="5"/>
  <c r="J47" i="5"/>
  <c r="E47" i="5"/>
  <c r="BM39" i="5"/>
  <c r="BM38" i="5"/>
  <c r="BM37" i="5"/>
  <c r="AD35" i="5"/>
  <c r="Y35" i="5"/>
  <c r="T35" i="5"/>
  <c r="O35" i="5"/>
  <c r="J35" i="5"/>
  <c r="E35" i="5"/>
  <c r="BM27" i="5"/>
  <c r="BM26" i="5"/>
  <c r="BI10" i="5"/>
  <c r="BJ10" i="5" s="1"/>
  <c r="BK10" i="5" s="1"/>
  <c r="BL10" i="5" s="1"/>
  <c r="BD10" i="5"/>
  <c r="BE10" i="5" s="1"/>
  <c r="BF10" i="5" s="1"/>
  <c r="AY10" i="5"/>
  <c r="AZ10" i="5" s="1"/>
  <c r="BA10" i="5" s="1"/>
  <c r="AT10" i="5"/>
  <c r="AU10" i="5" s="1"/>
  <c r="AV10" i="5" s="1"/>
  <c r="AW10" i="5" s="1"/>
  <c r="AO10" i="5"/>
  <c r="AP10" i="5" s="1"/>
  <c r="AQ10" i="5" s="1"/>
  <c r="AJ10" i="5"/>
  <c r="AK10" i="5" s="1"/>
  <c r="AL10" i="5" s="1"/>
  <c r="AM10" i="5" s="1"/>
  <c r="AE10" i="5"/>
  <c r="AF10" i="5" s="1"/>
  <c r="AG10" i="5" s="1"/>
  <c r="Z10" i="5"/>
  <c r="AA10" i="5" s="1"/>
  <c r="AB10" i="5" s="1"/>
  <c r="U10" i="5"/>
  <c r="V10" i="5" s="1"/>
  <c r="W10" i="5" s="1"/>
  <c r="X10" i="5" s="1"/>
  <c r="P10" i="5"/>
  <c r="Q10" i="5" s="1"/>
  <c r="R10" i="5" s="1"/>
  <c r="K10" i="5"/>
  <c r="L10" i="5" s="1"/>
  <c r="M10" i="5" s="1"/>
  <c r="F10" i="5"/>
  <c r="G10" i="5" s="1"/>
  <c r="H10" i="5" s="1"/>
  <c r="I10" i="5" s="1"/>
  <c r="BM22" i="5" l="1"/>
  <c r="AS90" i="5"/>
  <c r="BH90" i="5"/>
  <c r="BC90" i="5"/>
  <c r="AX90" i="5"/>
  <c r="BM83" i="5"/>
  <c r="AI90" i="5"/>
  <c r="AN90" i="5"/>
  <c r="BM71" i="5"/>
  <c r="BM59" i="5"/>
  <c r="J90" i="5"/>
  <c r="T90" i="5"/>
  <c r="O90" i="5"/>
  <c r="BM47" i="5"/>
  <c r="AD90" i="5"/>
  <c r="Y90" i="5"/>
  <c r="BM35" i="5"/>
  <c r="E87" i="5"/>
  <c r="E90" i="5" l="1"/>
  <c r="BM90" i="5" s="1"/>
  <c r="BM87" i="5"/>
</calcChain>
</file>

<file path=xl/sharedStrings.xml><?xml version="1.0" encoding="utf-8"?>
<sst xmlns="http://schemas.openxmlformats.org/spreadsheetml/2006/main" count="130" uniqueCount="53">
  <si>
    <t>Bodenbeläge</t>
  </si>
  <si>
    <t>Fliesen</t>
  </si>
  <si>
    <t>Garten</t>
  </si>
  <si>
    <t>Fassade</t>
  </si>
  <si>
    <t>Bauelemente</t>
  </si>
  <si>
    <t>Google Search</t>
  </si>
  <si>
    <t>Google Display</t>
  </si>
  <si>
    <t>Social Ads</t>
  </si>
  <si>
    <t>Newsletter</t>
  </si>
  <si>
    <t>Google Shopping</t>
  </si>
  <si>
    <t>Budgetübersicht (Retargeting)</t>
  </si>
  <si>
    <t>2. Quartal</t>
  </si>
  <si>
    <t>3. Quartal</t>
  </si>
  <si>
    <t>4. Quartal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</si>
  <si>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</si>
  <si>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</si>
  <si>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</si>
  <si>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</si>
  <si>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</si>
  <si>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</si>
  <si>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</si>
  <si>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</si>
  <si>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</si>
  <si>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</si>
  <si>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DEZ</t>
  </si>
  <si>
    <t>-</t>
  </si>
  <si>
    <t>1. Quartal</t>
  </si>
  <si>
    <t>Social Media</t>
  </si>
  <si>
    <t>Sortiment</t>
  </si>
  <si>
    <t>Kanal</t>
  </si>
  <si>
    <t>Budgetübersicht (pro Sortiment)</t>
  </si>
  <si>
    <t>Retargeting</t>
  </si>
  <si>
    <t>GESAMT BUDGET:</t>
  </si>
  <si>
    <t>Budgetübersicht gesamt
pro Kanal</t>
  </si>
  <si>
    <t>Radiospots in lokalen Radiosendern</t>
  </si>
  <si>
    <t>*</t>
  </si>
  <si>
    <t>Preise abhängig von Region und ausgewähltem Medium bzw. Maßnahme</t>
  </si>
  <si>
    <t>Kampagne</t>
  </si>
  <si>
    <t>2-seitige Beilage mit QR-Codes zum Online-Shop</t>
  </si>
  <si>
    <t>Großflächen / CityLights mit QR-Codes zum Online-Shop</t>
  </si>
  <si>
    <t>Thematisch passende Mailing-Aktion bzw. Guerilla-Marketing </t>
  </si>
  <si>
    <t>Print-Anzeigen (Tageszeitung &amp; regionale Magazine) mit QR-Codes zum Online-Shop</t>
  </si>
  <si>
    <t>Schwerpunkte im Jahresverlauf:</t>
  </si>
  <si>
    <t>Jan–Apr, Nov</t>
  </si>
  <si>
    <t>MAI</t>
  </si>
  <si>
    <t>Laufende 
Vermarktung</t>
  </si>
  <si>
    <t>Jan–Apr, Aug, Okt</t>
  </si>
  <si>
    <t>Mär–Jul</t>
  </si>
  <si>
    <t>Apr–Sept</t>
  </si>
  <si>
    <t>Feb–Mär, Jun, Okt–Nov</t>
  </si>
  <si>
    <t>JÄHRLICHER MARKETINGPLAN FÜR AUSGEWÄHLTE SORTIMENTE - SHOP-LAUNCH MIT ANSCHLIESSENDEM ONLINE GRUNDRAUSCHEN (MUSTER 2024)</t>
  </si>
  <si>
    <t>Shop-Launch-Bewerbung</t>
  </si>
  <si>
    <t>Im Vorfeld und zum Launch-Datum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</si>
</sst>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4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10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0"/>
      <color theme="4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4"/>
      <color rgb="FF00315E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B5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315E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/>
      <bottom style="medium">
        <color theme="0"/>
      </bottom>
      <diagonal/>
    </border>
    <border>
      <left style="medium">
        <color auto="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/>
      <right style="thin">
        <color indexed="64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/>
      <top style="medium">
        <color theme="0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5" fillId="0" borderId="0" xfId="0" applyFont="1"/>
    <xf numFmtId="164" fontId="9" fillId="0" borderId="22" xfId="0" applyNumberFormat="1" applyFont="1" applyBorder="1"/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1" fillId="9" borderId="4" xfId="0" applyFont="1" applyFill="1" applyBorder="1"/>
    <xf numFmtId="0" fontId="1" fillId="9" borderId="2" xfId="0" applyFont="1" applyFill="1" applyBorder="1"/>
    <xf numFmtId="0" fontId="4" fillId="9" borderId="2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2" fillId="10" borderId="23" xfId="0" applyFont="1" applyFill="1" applyBorder="1"/>
    <xf numFmtId="0" fontId="1" fillId="0" borderId="47" xfId="0" applyFont="1" applyBorder="1" applyAlignment="1">
      <alignment horizontal="left" indent="1"/>
    </xf>
    <xf numFmtId="0" fontId="1" fillId="0" borderId="27" xfId="0" applyFont="1" applyBorder="1" applyAlignment="1">
      <alignment horizontal="left" indent="1"/>
    </xf>
    <xf numFmtId="0" fontId="1" fillId="0" borderId="28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6" fillId="10" borderId="4" xfId="0" applyFont="1" applyFill="1" applyBorder="1"/>
    <xf numFmtId="0" fontId="3" fillId="9" borderId="35" xfId="0" applyFont="1" applyFill="1" applyBorder="1"/>
    <xf numFmtId="0" fontId="10" fillId="9" borderId="35" xfId="0" applyFont="1" applyFill="1" applyBorder="1"/>
    <xf numFmtId="0" fontId="10" fillId="9" borderId="48" xfId="0" applyFont="1" applyFill="1" applyBorder="1"/>
    <xf numFmtId="164" fontId="9" fillId="0" borderId="24" xfId="0" applyNumberFormat="1" applyFont="1" applyBorder="1"/>
    <xf numFmtId="164" fontId="9" fillId="0" borderId="5" xfId="0" applyNumberFormat="1" applyFont="1" applyBorder="1"/>
    <xf numFmtId="164" fontId="11" fillId="8" borderId="26" xfId="0" applyNumberFormat="1" applyFont="1" applyFill="1" applyBorder="1"/>
    <xf numFmtId="0" fontId="9" fillId="0" borderId="0" xfId="0" applyFont="1"/>
    <xf numFmtId="164" fontId="3" fillId="9" borderId="39" xfId="0" applyNumberFormat="1" applyFont="1" applyFill="1" applyBorder="1"/>
    <xf numFmtId="0" fontId="10" fillId="9" borderId="5" xfId="0" applyFont="1" applyFill="1" applyBorder="1" applyAlignment="1">
      <alignment horizontal="right" wrapText="1"/>
    </xf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0" fontId="6" fillId="12" borderId="0" xfId="0" applyFont="1" applyFill="1"/>
    <xf numFmtId="0" fontId="6" fillId="7" borderId="0" xfId="0" applyFont="1" applyFill="1"/>
    <xf numFmtId="0" fontId="14" fillId="14" borderId="0" xfId="0" applyFont="1" applyFill="1"/>
    <xf numFmtId="0" fontId="0" fillId="14" borderId="0" xfId="0" applyFill="1"/>
    <xf numFmtId="0" fontId="1" fillId="9" borderId="36" xfId="0" applyFont="1" applyFill="1" applyBorder="1"/>
    <xf numFmtId="0" fontId="15" fillId="0" borderId="0" xfId="0" applyFont="1"/>
    <xf numFmtId="0" fontId="1" fillId="0" borderId="0" xfId="0" applyFont="1"/>
    <xf numFmtId="0" fontId="1" fillId="9" borderId="25" xfId="0" applyFont="1" applyFill="1" applyBorder="1"/>
    <xf numFmtId="0" fontId="1" fillId="14" borderId="0" xfId="0" applyFont="1" applyFill="1"/>
    <xf numFmtId="0" fontId="10" fillId="9" borderId="54" xfId="0" applyFont="1" applyFill="1" applyBorder="1"/>
    <xf numFmtId="0" fontId="2" fillId="10" borderId="6" xfId="0" applyFont="1" applyFill="1" applyBorder="1"/>
    <xf numFmtId="0" fontId="6" fillId="10" borderId="2" xfId="0" applyFont="1" applyFill="1" applyBorder="1"/>
    <xf numFmtId="0" fontId="1" fillId="9" borderId="55" xfId="0" applyFont="1" applyFill="1" applyBorder="1"/>
    <xf numFmtId="0" fontId="6" fillId="2" borderId="4" xfId="0" applyFont="1" applyFill="1" applyBorder="1"/>
    <xf numFmtId="164" fontId="9" fillId="0" borderId="58" xfId="0" applyNumberFormat="1" applyFont="1" applyBorder="1"/>
    <xf numFmtId="164" fontId="7" fillId="3" borderId="29" xfId="0" applyNumberFormat="1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37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7" fillId="2" borderId="3" xfId="0" applyFont="1" applyFill="1" applyBorder="1" applyAlignment="1">
      <alignment wrapText="1"/>
    </xf>
    <xf numFmtId="0" fontId="17" fillId="2" borderId="3" xfId="0" applyFont="1" applyFill="1" applyBorder="1" applyAlignment="1">
      <alignment vertical="top" wrapText="1"/>
    </xf>
    <xf numFmtId="0" fontId="17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vertical="top" wrapText="1"/>
    </xf>
    <xf numFmtId="0" fontId="6" fillId="4" borderId="4" xfId="0" applyFont="1" applyFill="1" applyBorder="1"/>
    <xf numFmtId="0" fontId="0" fillId="13" borderId="50" xfId="0" applyFill="1" applyBorder="1"/>
    <xf numFmtId="0" fontId="0" fillId="13" borderId="51" xfId="0" applyFill="1" applyBorder="1"/>
    <xf numFmtId="0" fontId="0" fillId="13" borderId="52" xfId="0" applyFill="1" applyBorder="1"/>
    <xf numFmtId="0" fontId="0" fillId="13" borderId="43" xfId="0" applyFill="1" applyBorder="1"/>
    <xf numFmtId="0" fontId="0" fillId="13" borderId="0" xfId="0" applyFill="1"/>
    <xf numFmtId="0" fontId="0" fillId="13" borderId="40" xfId="0" applyFill="1" applyBorder="1"/>
    <xf numFmtId="0" fontId="0" fillId="13" borderId="44" xfId="0" applyFill="1" applyBorder="1"/>
    <xf numFmtId="0" fontId="0" fillId="13" borderId="2" xfId="0" applyFill="1" applyBorder="1"/>
    <xf numFmtId="0" fontId="0" fillId="13" borderId="41" xfId="0" applyFill="1" applyBorder="1"/>
    <xf numFmtId="0" fontId="17" fillId="6" borderId="3" xfId="0" applyFont="1" applyFill="1" applyBorder="1" applyAlignment="1">
      <alignment wrapText="1"/>
    </xf>
    <xf numFmtId="0" fontId="17" fillId="6" borderId="3" xfId="0" applyFont="1" applyFill="1" applyBorder="1" applyAlignment="1">
      <alignment vertical="top" wrapText="1"/>
    </xf>
    <xf numFmtId="0" fontId="2" fillId="4" borderId="3" xfId="0" applyFont="1" applyFill="1" applyBorder="1"/>
    <xf numFmtId="0" fontId="0" fillId="0" borderId="60" xfId="0" applyBorder="1"/>
    <xf numFmtId="0" fontId="1" fillId="0" borderId="60" xfId="0" applyFont="1" applyBorder="1"/>
    <xf numFmtId="0" fontId="9" fillId="0" borderId="60" xfId="0" applyFont="1" applyBorder="1"/>
    <xf numFmtId="0" fontId="6" fillId="6" borderId="4" xfId="0" applyFont="1" applyFill="1" applyBorder="1"/>
    <xf numFmtId="0" fontId="2" fillId="6" borderId="3" xfId="0" applyFont="1" applyFill="1" applyBorder="1"/>
    <xf numFmtId="164" fontId="9" fillId="0" borderId="61" xfId="0" applyNumberFormat="1" applyFont="1" applyBorder="1"/>
    <xf numFmtId="164" fontId="9" fillId="0" borderId="62" xfId="0" applyNumberFormat="1" applyFont="1" applyBorder="1"/>
    <xf numFmtId="0" fontId="17" fillId="12" borderId="3" xfId="0" applyFont="1" applyFill="1" applyBorder="1" applyAlignment="1">
      <alignment wrapText="1"/>
    </xf>
    <xf numFmtId="0" fontId="17" fillId="12" borderId="3" xfId="0" applyFont="1" applyFill="1" applyBorder="1" applyAlignment="1">
      <alignment vertical="top" wrapText="1"/>
    </xf>
    <xf numFmtId="0" fontId="6" fillId="12" borderId="4" xfId="0" applyFont="1" applyFill="1" applyBorder="1"/>
    <xf numFmtId="0" fontId="2" fillId="12" borderId="3" xfId="0" applyFont="1" applyFill="1" applyBorder="1"/>
    <xf numFmtId="0" fontId="2" fillId="12" borderId="0" xfId="0" applyFont="1" applyFill="1"/>
    <xf numFmtId="0" fontId="17" fillId="7" borderId="3" xfId="0" applyFont="1" applyFill="1" applyBorder="1" applyAlignment="1">
      <alignment wrapText="1"/>
    </xf>
    <xf numFmtId="0" fontId="17" fillId="7" borderId="3" xfId="0" applyFont="1" applyFill="1" applyBorder="1" applyAlignment="1">
      <alignment vertical="top" wrapText="1"/>
    </xf>
    <xf numFmtId="0" fontId="6" fillId="7" borderId="4" xfId="0" applyFont="1" applyFill="1" applyBorder="1"/>
    <xf numFmtId="0" fontId="2" fillId="7" borderId="3" xfId="0" applyFont="1" applyFill="1" applyBorder="1"/>
    <xf numFmtId="164" fontId="9" fillId="0" borderId="24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164" fontId="7" fillId="17" borderId="37" xfId="0" applyNumberFormat="1" applyFont="1" applyFill="1" applyBorder="1" applyAlignment="1">
      <alignment horizontal="center" vertical="center"/>
    </xf>
    <xf numFmtId="164" fontId="7" fillId="17" borderId="29" xfId="0" applyNumberFormat="1" applyFont="1" applyFill="1" applyBorder="1" applyAlignment="1">
      <alignment horizontal="center" vertical="center"/>
    </xf>
    <xf numFmtId="164" fontId="7" fillId="17" borderId="30" xfId="0" applyNumberFormat="1" applyFont="1" applyFill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0" fillId="13" borderId="44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41" xfId="0" applyFill="1" applyBorder="1" applyAlignment="1">
      <alignment horizontal="center"/>
    </xf>
    <xf numFmtId="0" fontId="0" fillId="13" borderId="4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0" xfId="0" applyFill="1" applyBorder="1" applyAlignment="1">
      <alignment horizontal="center"/>
    </xf>
    <xf numFmtId="164" fontId="7" fillId="3" borderId="37" xfId="0" applyNumberFormat="1" applyFont="1" applyFill="1" applyBorder="1" applyAlignment="1">
      <alignment horizontal="center"/>
    </xf>
    <xf numFmtId="164" fontId="7" fillId="3" borderId="29" xfId="0" applyNumberFormat="1" applyFont="1" applyFill="1" applyBorder="1" applyAlignment="1">
      <alignment horizontal="center"/>
    </xf>
    <xf numFmtId="164" fontId="7" fillId="3" borderId="30" xfId="0" applyNumberFormat="1" applyFont="1" applyFill="1" applyBorder="1" applyAlignment="1">
      <alignment horizontal="center"/>
    </xf>
    <xf numFmtId="164" fontId="7" fillId="3" borderId="38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164" fontId="10" fillId="9" borderId="39" xfId="0" applyNumberFormat="1" applyFont="1" applyFill="1" applyBorder="1" applyAlignment="1">
      <alignment horizontal="center"/>
    </xf>
    <xf numFmtId="164" fontId="10" fillId="9" borderId="35" xfId="0" applyNumberFormat="1" applyFont="1" applyFill="1" applyBorder="1" applyAlignment="1">
      <alignment horizontal="center"/>
    </xf>
    <xf numFmtId="164" fontId="10" fillId="9" borderId="36" xfId="0" applyNumberFormat="1" applyFont="1" applyFill="1" applyBorder="1" applyAlignment="1">
      <alignment horizontal="center"/>
    </xf>
    <xf numFmtId="164" fontId="7" fillId="3" borderId="45" xfId="0" applyNumberFormat="1" applyFont="1" applyFill="1" applyBorder="1" applyAlignment="1">
      <alignment horizontal="center"/>
    </xf>
    <xf numFmtId="164" fontId="7" fillId="3" borderId="21" xfId="0" applyNumberFormat="1" applyFont="1" applyFill="1" applyBorder="1" applyAlignment="1">
      <alignment horizontal="center"/>
    </xf>
    <xf numFmtId="164" fontId="7" fillId="3" borderId="33" xfId="0" applyNumberFormat="1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 vertical="center" wrapText="1"/>
    </xf>
    <xf numFmtId="0" fontId="8" fillId="11" borderId="8" xfId="0" applyFont="1" applyFill="1" applyBorder="1"/>
    <xf numFmtId="0" fontId="8" fillId="11" borderId="9" xfId="0" applyFont="1" applyFill="1" applyBorder="1"/>
    <xf numFmtId="0" fontId="2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/>
    <xf numFmtId="0" fontId="8" fillId="11" borderId="13" xfId="0" applyFont="1" applyFill="1" applyBorder="1"/>
    <xf numFmtId="0" fontId="2" fillId="11" borderId="10" xfId="0" applyFont="1" applyFill="1" applyBorder="1" applyAlignment="1">
      <alignment horizontal="center" vertical="center" wrapText="1"/>
    </xf>
    <xf numFmtId="0" fontId="8" fillId="11" borderId="15" xfId="0" applyFont="1" applyFill="1" applyBorder="1"/>
    <xf numFmtId="0" fontId="12" fillId="8" borderId="11" xfId="0" applyFont="1" applyFill="1" applyBorder="1" applyAlignment="1">
      <alignment horizontal="center" vertical="center" wrapText="1"/>
    </xf>
    <xf numFmtId="0" fontId="13" fillId="8" borderId="12" xfId="0" applyFont="1" applyFill="1" applyBorder="1"/>
    <xf numFmtId="0" fontId="13" fillId="8" borderId="13" xfId="0" applyFont="1" applyFill="1" applyBorder="1"/>
    <xf numFmtId="164" fontId="10" fillId="9" borderId="53" xfId="0" applyNumberFormat="1" applyFont="1" applyFill="1" applyBorder="1" applyAlignment="1">
      <alignment horizontal="center"/>
    </xf>
    <xf numFmtId="164" fontId="10" fillId="9" borderId="54" xfId="0" applyNumberFormat="1" applyFont="1" applyFill="1" applyBorder="1" applyAlignment="1">
      <alignment horizontal="center"/>
    </xf>
    <xf numFmtId="164" fontId="10" fillId="9" borderId="55" xfId="0" applyNumberFormat="1" applyFont="1" applyFill="1" applyBorder="1" applyAlignment="1">
      <alignment horizontal="center"/>
    </xf>
    <xf numFmtId="164" fontId="7" fillId="3" borderId="45" xfId="0" applyNumberFormat="1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4" fontId="7" fillId="3" borderId="33" xfId="0" applyNumberFormat="1" applyFont="1" applyFill="1" applyBorder="1" applyAlignment="1">
      <alignment horizontal="center" vertical="center"/>
    </xf>
    <xf numFmtId="164" fontId="7" fillId="3" borderId="37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0" fillId="13" borderId="50" xfId="0" applyFill="1" applyBorder="1" applyAlignment="1">
      <alignment horizontal="center"/>
    </xf>
    <xf numFmtId="0" fontId="0" fillId="13" borderId="51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164" fontId="7" fillId="13" borderId="38" xfId="0" applyNumberFormat="1" applyFont="1" applyFill="1" applyBorder="1" applyAlignment="1">
      <alignment horizontal="center" vertical="center"/>
    </xf>
    <xf numFmtId="164" fontId="7" fillId="13" borderId="1" xfId="0" applyNumberFormat="1" applyFont="1" applyFill="1" applyBorder="1" applyAlignment="1">
      <alignment horizontal="center" vertical="center"/>
    </xf>
    <xf numFmtId="164" fontId="7" fillId="13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/>
    </xf>
    <xf numFmtId="164" fontId="7" fillId="3" borderId="38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7" fillId="3" borderId="31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64" fontId="10" fillId="9" borderId="34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164" fontId="3" fillId="9" borderId="39" xfId="0" applyNumberFormat="1" applyFont="1" applyFill="1" applyBorder="1" applyAlignment="1">
      <alignment horizontal="center"/>
    </xf>
    <xf numFmtId="164" fontId="3" fillId="9" borderId="35" xfId="0" applyNumberFormat="1" applyFont="1" applyFill="1" applyBorder="1" applyAlignment="1">
      <alignment horizontal="center"/>
    </xf>
    <xf numFmtId="164" fontId="3" fillId="9" borderId="36" xfId="0" applyNumberFormat="1" applyFont="1" applyFill="1" applyBorder="1" applyAlignment="1">
      <alignment horizontal="center"/>
    </xf>
    <xf numFmtId="0" fontId="16" fillId="2" borderId="56" xfId="0" applyFont="1" applyFill="1" applyBorder="1" applyAlignment="1">
      <alignment horizontal="center" vertical="center" textRotation="90" wrapText="1"/>
    </xf>
    <xf numFmtId="0" fontId="16" fillId="2" borderId="49" xfId="0" applyFont="1" applyFill="1" applyBorder="1" applyAlignment="1">
      <alignment horizontal="center" vertical="center" textRotation="90"/>
    </xf>
    <xf numFmtId="0" fontId="16" fillId="2" borderId="3" xfId="0" applyFont="1" applyFill="1" applyBorder="1" applyAlignment="1">
      <alignment horizontal="center" vertical="center" textRotation="90"/>
    </xf>
    <xf numFmtId="0" fontId="16" fillId="2" borderId="56" xfId="0" applyFont="1" applyFill="1" applyBorder="1" applyAlignment="1">
      <alignment horizontal="center" vertical="center" textRotation="90"/>
    </xf>
    <xf numFmtId="0" fontId="16" fillId="2" borderId="57" xfId="0" applyFont="1" applyFill="1" applyBorder="1" applyAlignment="1">
      <alignment horizontal="center" vertical="center" textRotation="90"/>
    </xf>
    <xf numFmtId="0" fontId="16" fillId="4" borderId="49" xfId="0" applyFont="1" applyFill="1" applyBorder="1" applyAlignment="1">
      <alignment horizontal="center" vertical="center" textRotation="90" wrapText="1"/>
    </xf>
    <xf numFmtId="0" fontId="16" fillId="4" borderId="49" xfId="0" applyFont="1" applyFill="1" applyBorder="1" applyAlignment="1">
      <alignment horizontal="center" vertical="center" textRotation="90"/>
    </xf>
    <xf numFmtId="0" fontId="16" fillId="4" borderId="3" xfId="0" applyFont="1" applyFill="1" applyBorder="1" applyAlignment="1">
      <alignment horizontal="center" vertical="center" textRotation="90"/>
    </xf>
    <xf numFmtId="0" fontId="16" fillId="4" borderId="56" xfId="0" applyFont="1" applyFill="1" applyBorder="1" applyAlignment="1">
      <alignment horizontal="center" vertical="center" textRotation="90"/>
    </xf>
    <xf numFmtId="0" fontId="16" fillId="4" borderId="57" xfId="0" applyFont="1" applyFill="1" applyBorder="1" applyAlignment="1">
      <alignment horizontal="center" vertical="center" textRotation="90"/>
    </xf>
    <xf numFmtId="0" fontId="16" fillId="6" borderId="56" xfId="0" applyFont="1" applyFill="1" applyBorder="1" applyAlignment="1">
      <alignment horizontal="center" vertical="center" textRotation="90"/>
    </xf>
    <xf numFmtId="0" fontId="16" fillId="6" borderId="49" xfId="0" applyFont="1" applyFill="1" applyBorder="1" applyAlignment="1">
      <alignment horizontal="center" vertical="center" textRotation="90"/>
    </xf>
    <xf numFmtId="0" fontId="16" fillId="6" borderId="57" xfId="0" applyFont="1" applyFill="1" applyBorder="1" applyAlignment="1">
      <alignment horizontal="center" vertical="center" textRotation="90"/>
    </xf>
    <xf numFmtId="164" fontId="7" fillId="13" borderId="37" xfId="0" applyNumberFormat="1" applyFont="1" applyFill="1" applyBorder="1" applyAlignment="1">
      <alignment horizontal="center" vertical="center"/>
    </xf>
    <xf numFmtId="164" fontId="7" fillId="13" borderId="29" xfId="0" applyNumberFormat="1" applyFont="1" applyFill="1" applyBorder="1" applyAlignment="1">
      <alignment horizontal="center" vertical="center"/>
    </xf>
    <xf numFmtId="164" fontId="7" fillId="13" borderId="30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 textRotation="90" wrapText="1"/>
    </xf>
    <xf numFmtId="0" fontId="16" fillId="6" borderId="3" xfId="0" applyFont="1" applyFill="1" applyBorder="1" applyAlignment="1">
      <alignment horizontal="center" vertical="center" textRotation="90"/>
    </xf>
    <xf numFmtId="0" fontId="16" fillId="12" borderId="56" xfId="0" applyFont="1" applyFill="1" applyBorder="1" applyAlignment="1">
      <alignment horizontal="center" vertical="center" textRotation="90"/>
    </xf>
    <xf numFmtId="0" fontId="16" fillId="12" borderId="49" xfId="0" applyFont="1" applyFill="1" applyBorder="1" applyAlignment="1">
      <alignment horizontal="center" vertical="center" textRotation="90"/>
    </xf>
    <xf numFmtId="0" fontId="16" fillId="12" borderId="57" xfId="0" applyFont="1" applyFill="1" applyBorder="1" applyAlignment="1">
      <alignment horizontal="center" vertical="center" textRotation="90"/>
    </xf>
    <xf numFmtId="0" fontId="0" fillId="13" borderId="42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13" borderId="45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33" xfId="0" applyFill="1" applyBorder="1" applyAlignment="1">
      <alignment horizontal="center"/>
    </xf>
    <xf numFmtId="0" fontId="16" fillId="7" borderId="56" xfId="0" applyFont="1" applyFill="1" applyBorder="1" applyAlignment="1">
      <alignment horizontal="center" vertical="center" textRotation="90"/>
    </xf>
    <xf numFmtId="0" fontId="16" fillId="7" borderId="49" xfId="0" applyFont="1" applyFill="1" applyBorder="1" applyAlignment="1">
      <alignment horizontal="center" vertical="center" textRotation="90"/>
    </xf>
    <xf numFmtId="0" fontId="16" fillId="7" borderId="57" xfId="0" applyFont="1" applyFill="1" applyBorder="1" applyAlignment="1">
      <alignment horizontal="center" vertical="center" textRotation="90"/>
    </xf>
    <xf numFmtId="0" fontId="16" fillId="7" borderId="49" xfId="0" applyFont="1" applyFill="1" applyBorder="1" applyAlignment="1">
      <alignment horizontal="center" vertical="center" textRotation="90" wrapText="1"/>
    </xf>
    <xf numFmtId="0" fontId="16" fillId="7" borderId="57" xfId="0" applyFont="1" applyFill="1" applyBorder="1" applyAlignment="1">
      <alignment horizontal="center" vertical="center" textRotation="90" wrapText="1"/>
    </xf>
    <xf numFmtId="164" fontId="7" fillId="13" borderId="45" xfId="0" applyNumberFormat="1" applyFont="1" applyFill="1" applyBorder="1" applyAlignment="1">
      <alignment horizontal="center" vertical="center"/>
    </xf>
    <xf numFmtId="164" fontId="7" fillId="13" borderId="21" xfId="0" applyNumberFormat="1" applyFont="1" applyFill="1" applyBorder="1" applyAlignment="1">
      <alignment horizontal="center" vertical="center"/>
    </xf>
    <xf numFmtId="164" fontId="7" fillId="13" borderId="33" xfId="0" applyNumberFormat="1" applyFont="1" applyFill="1" applyBorder="1" applyAlignment="1">
      <alignment horizontal="center" vertical="center"/>
    </xf>
    <xf numFmtId="164" fontId="7" fillId="16" borderId="45" xfId="0" applyNumberFormat="1" applyFont="1" applyFill="1" applyBorder="1" applyAlignment="1">
      <alignment horizontal="center" vertical="center"/>
    </xf>
    <xf numFmtId="164" fontId="7" fillId="16" borderId="21" xfId="0" applyNumberFormat="1" applyFont="1" applyFill="1" applyBorder="1" applyAlignment="1">
      <alignment horizontal="center" vertical="center"/>
    </xf>
    <xf numFmtId="164" fontId="7" fillId="16" borderId="33" xfId="0" applyNumberFormat="1" applyFont="1" applyFill="1" applyBorder="1" applyAlignment="1">
      <alignment horizontal="center" vertical="center"/>
    </xf>
    <xf numFmtId="164" fontId="7" fillId="15" borderId="21" xfId="0" applyNumberFormat="1" applyFont="1" applyFill="1" applyBorder="1" applyAlignment="1">
      <alignment horizontal="center" vertical="center"/>
    </xf>
    <xf numFmtId="164" fontId="7" fillId="15" borderId="33" xfId="0" applyNumberFormat="1" applyFont="1" applyFill="1" applyBorder="1" applyAlignment="1">
      <alignment horizontal="center" vertical="center"/>
    </xf>
    <xf numFmtId="164" fontId="7" fillId="15" borderId="29" xfId="0" applyNumberFormat="1" applyFont="1" applyFill="1" applyBorder="1" applyAlignment="1">
      <alignment horizontal="center" vertical="center"/>
    </xf>
    <xf numFmtId="164" fontId="7" fillId="15" borderId="30" xfId="0" applyNumberFormat="1" applyFont="1" applyFill="1" applyBorder="1" applyAlignment="1">
      <alignment horizontal="center" vertical="center"/>
    </xf>
    <xf numFmtId="164" fontId="7" fillId="15" borderId="37" xfId="0" applyNumberFormat="1" applyFont="1" applyFill="1" applyBorder="1" applyAlignment="1">
      <alignment horizontal="center" vertical="center"/>
    </xf>
    <xf numFmtId="164" fontId="7" fillId="15" borderId="38" xfId="0" applyNumberFormat="1" applyFont="1" applyFill="1" applyBorder="1" applyAlignment="1">
      <alignment horizontal="center" vertical="center"/>
    </xf>
    <xf numFmtId="164" fontId="7" fillId="15" borderId="1" xfId="0" applyNumberFormat="1" applyFont="1" applyFill="1" applyBorder="1" applyAlignment="1">
      <alignment horizontal="center" vertical="center"/>
    </xf>
    <xf numFmtId="164" fontId="7" fillId="15" borderId="31" xfId="0" applyNumberFormat="1" applyFont="1" applyFill="1" applyBorder="1" applyAlignment="1">
      <alignment horizontal="center" vertical="center"/>
    </xf>
    <xf numFmtId="164" fontId="7" fillId="15" borderId="63" xfId="0" applyNumberFormat="1" applyFont="1" applyFill="1" applyBorder="1" applyAlignment="1">
      <alignment horizontal="center" vertical="center"/>
    </xf>
    <xf numFmtId="164" fontId="7" fillId="15" borderId="64" xfId="0" applyNumberFormat="1" applyFont="1" applyFill="1" applyBorder="1" applyAlignment="1">
      <alignment horizontal="center" vertical="center"/>
    </xf>
    <xf numFmtId="164" fontId="7" fillId="15" borderId="65" xfId="0" applyNumberFormat="1" applyFont="1" applyFill="1" applyBorder="1" applyAlignment="1">
      <alignment horizontal="center" vertical="center"/>
    </xf>
    <xf numFmtId="164" fontId="7" fillId="15" borderId="45" xfId="0" applyNumberFormat="1" applyFont="1" applyFill="1" applyBorder="1" applyAlignment="1">
      <alignment horizontal="center" vertical="center"/>
    </xf>
    <xf numFmtId="164" fontId="7" fillId="16" borderId="38" xfId="0" applyNumberFormat="1" applyFont="1" applyFill="1" applyBorder="1" applyAlignment="1">
      <alignment horizontal="center" vertical="center"/>
    </xf>
    <xf numFmtId="164" fontId="7" fillId="16" borderId="1" xfId="0" applyNumberFormat="1" applyFont="1" applyFill="1" applyBorder="1" applyAlignment="1">
      <alignment horizontal="center" vertical="center"/>
    </xf>
    <xf numFmtId="164" fontId="7" fillId="16" borderId="31" xfId="0" applyNumberFormat="1" applyFont="1" applyFill="1" applyBorder="1" applyAlignment="1">
      <alignment horizontal="center" vertical="center"/>
    </xf>
    <xf numFmtId="164" fontId="7" fillId="16" borderId="37" xfId="0" applyNumberFormat="1" applyFont="1" applyFill="1" applyBorder="1" applyAlignment="1">
      <alignment horizontal="center" vertical="center"/>
    </xf>
    <xf numFmtId="164" fontId="7" fillId="16" borderId="29" xfId="0" applyNumberFormat="1" applyFont="1" applyFill="1" applyBorder="1" applyAlignment="1">
      <alignment horizontal="center" vertical="center"/>
    </xf>
    <xf numFmtId="164" fontId="7" fillId="16" borderId="30" xfId="0" applyNumberFormat="1" applyFont="1" applyFill="1" applyBorder="1" applyAlignment="1">
      <alignment horizontal="center" vertical="center"/>
    </xf>
    <xf numFmtId="164" fontId="7" fillId="17" borderId="45" xfId="0" applyNumberFormat="1" applyFont="1" applyFill="1" applyBorder="1" applyAlignment="1">
      <alignment horizontal="center"/>
    </xf>
    <xf numFmtId="164" fontId="7" fillId="17" borderId="21" xfId="0" applyNumberFormat="1" applyFont="1" applyFill="1" applyBorder="1" applyAlignment="1">
      <alignment horizontal="center"/>
    </xf>
    <xf numFmtId="164" fontId="7" fillId="17" borderId="33" xfId="0" applyNumberFormat="1" applyFont="1" applyFill="1" applyBorder="1" applyAlignment="1">
      <alignment horizontal="center"/>
    </xf>
    <xf numFmtId="164" fontId="7" fillId="17" borderId="38" xfId="0" applyNumberFormat="1" applyFont="1" applyFill="1" applyBorder="1" applyAlignment="1">
      <alignment horizontal="center"/>
    </xf>
    <xf numFmtId="164" fontId="7" fillId="17" borderId="1" xfId="0" applyNumberFormat="1" applyFont="1" applyFill="1" applyBorder="1" applyAlignment="1">
      <alignment horizontal="center"/>
    </xf>
    <xf numFmtId="164" fontId="7" fillId="17" borderId="31" xfId="0" applyNumberFormat="1" applyFont="1" applyFill="1" applyBorder="1" applyAlignment="1">
      <alignment horizontal="center"/>
    </xf>
    <xf numFmtId="164" fontId="7" fillId="16" borderId="45" xfId="0" applyNumberFormat="1" applyFont="1" applyFill="1" applyBorder="1" applyAlignment="1">
      <alignment horizontal="center"/>
    </xf>
    <xf numFmtId="164" fontId="7" fillId="16" borderId="21" xfId="0" applyNumberFormat="1" applyFont="1" applyFill="1" applyBorder="1" applyAlignment="1">
      <alignment horizontal="center"/>
    </xf>
    <xf numFmtId="164" fontId="7" fillId="16" borderId="33" xfId="0" applyNumberFormat="1" applyFont="1" applyFill="1" applyBorder="1" applyAlignment="1">
      <alignment horizontal="center"/>
    </xf>
    <xf numFmtId="164" fontId="7" fillId="17" borderId="37" xfId="0" applyNumberFormat="1" applyFont="1" applyFill="1" applyBorder="1" applyAlignment="1">
      <alignment horizontal="center"/>
    </xf>
    <xf numFmtId="164" fontId="7" fillId="17" borderId="29" xfId="0" applyNumberFormat="1" applyFont="1" applyFill="1" applyBorder="1" applyAlignment="1">
      <alignment horizontal="center"/>
    </xf>
    <xf numFmtId="164" fontId="7" fillId="17" borderId="30" xfId="0" applyNumberFormat="1" applyFont="1" applyFill="1" applyBorder="1" applyAlignment="1">
      <alignment horizontal="center"/>
    </xf>
    <xf numFmtId="164" fontId="7" fillId="17" borderId="45" xfId="0" applyNumberFormat="1" applyFont="1" applyFill="1" applyBorder="1" applyAlignment="1">
      <alignment horizontal="center" vertical="center"/>
    </xf>
    <xf numFmtId="164" fontId="7" fillId="17" borderId="21" xfId="0" applyNumberFormat="1" applyFont="1" applyFill="1" applyBorder="1" applyAlignment="1">
      <alignment horizontal="center" vertical="center"/>
    </xf>
    <xf numFmtId="164" fontId="7" fillId="17" borderId="33" xfId="0" applyNumberFormat="1" applyFont="1" applyFill="1" applyBorder="1" applyAlignment="1">
      <alignment horizontal="center" vertical="center"/>
    </xf>
    <xf numFmtId="164" fontId="7" fillId="17" borderId="37" xfId="0" applyNumberFormat="1" applyFont="1" applyFill="1" applyBorder="1" applyAlignment="1">
      <alignment horizontal="center" vertical="center"/>
    </xf>
    <xf numFmtId="164" fontId="7" fillId="17" borderId="29" xfId="0" applyNumberFormat="1" applyFont="1" applyFill="1" applyBorder="1" applyAlignment="1">
      <alignment horizontal="center" vertical="center"/>
    </xf>
    <xf numFmtId="164" fontId="7" fillId="17" borderId="30" xfId="0" applyNumberFormat="1" applyFont="1" applyFill="1" applyBorder="1" applyAlignment="1">
      <alignment horizontal="center" vertical="center"/>
    </xf>
    <xf numFmtId="164" fontId="7" fillId="17" borderId="38" xfId="0" applyNumberFormat="1" applyFont="1" applyFill="1" applyBorder="1" applyAlignment="1">
      <alignment horizontal="center" vertical="center"/>
    </xf>
    <xf numFmtId="164" fontId="7" fillId="17" borderId="1" xfId="0" applyNumberFormat="1" applyFont="1" applyFill="1" applyBorder="1" applyAlignment="1">
      <alignment horizontal="center" vertical="center"/>
    </xf>
    <xf numFmtId="164" fontId="7" fillId="17" borderId="31" xfId="0" applyNumberFormat="1" applyFont="1" applyFill="1" applyBorder="1" applyAlignment="1">
      <alignment horizontal="center" vertical="center"/>
    </xf>
    <xf numFmtId="164" fontId="7" fillId="16" borderId="37" xfId="0" applyNumberFormat="1" applyFont="1" applyFill="1" applyBorder="1" applyAlignment="1">
      <alignment horizontal="center"/>
    </xf>
    <xf numFmtId="164" fontId="7" fillId="16" borderId="29" xfId="0" applyNumberFormat="1" applyFont="1" applyFill="1" applyBorder="1" applyAlignment="1">
      <alignment horizontal="center"/>
    </xf>
    <xf numFmtId="164" fontId="7" fillId="16" borderId="30" xfId="0" applyNumberFormat="1" applyFont="1" applyFill="1" applyBorder="1" applyAlignment="1">
      <alignment horizontal="center"/>
    </xf>
    <xf numFmtId="164" fontId="7" fillId="16" borderId="38" xfId="0" applyNumberFormat="1" applyFont="1" applyFill="1" applyBorder="1" applyAlignment="1">
      <alignment horizontal="center"/>
    </xf>
    <xf numFmtId="164" fontId="7" fillId="16" borderId="1" xfId="0" applyNumberFormat="1" applyFont="1" applyFill="1" applyBorder="1" applyAlignment="1">
      <alignment horizontal="center"/>
    </xf>
    <xf numFmtId="164" fontId="7" fillId="16" borderId="31" xfId="0" applyNumberFormat="1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164" fontId="7" fillId="16" borderId="63" xfId="0" applyNumberFormat="1" applyFont="1" applyFill="1" applyBorder="1" applyAlignment="1">
      <alignment horizontal="center" vertical="center"/>
    </xf>
    <xf numFmtId="164" fontId="7" fillId="16" borderId="64" xfId="0" applyNumberFormat="1" applyFont="1" applyFill="1" applyBorder="1" applyAlignment="1">
      <alignment horizontal="center" vertical="center"/>
    </xf>
    <xf numFmtId="164" fontId="7" fillId="16" borderId="65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64" xfId="0" applyNumberFormat="1" applyFont="1" applyFill="1" applyBorder="1" applyAlignment="1">
      <alignment horizontal="center" vertical="center"/>
    </xf>
    <xf numFmtId="164" fontId="7" fillId="3" borderId="65" xfId="0" applyNumberFormat="1" applyFont="1" applyFill="1" applyBorder="1" applyAlignment="1">
      <alignment horizontal="center" vertical="center"/>
    </xf>
    <xf numFmtId="164" fontId="7" fillId="13" borderId="63" xfId="0" applyNumberFormat="1" applyFont="1" applyFill="1" applyBorder="1" applyAlignment="1">
      <alignment horizontal="center" vertical="center"/>
    </xf>
    <xf numFmtId="164" fontId="7" fillId="13" borderId="64" xfId="0" applyNumberFormat="1" applyFont="1" applyFill="1" applyBorder="1" applyAlignment="1">
      <alignment horizontal="center" vertical="center"/>
    </xf>
    <xf numFmtId="164" fontId="7" fillId="13" borderId="65" xfId="0" applyNumberFormat="1" applyFont="1" applyFill="1" applyBorder="1" applyAlignment="1">
      <alignment horizontal="center" vertical="center"/>
    </xf>
    <xf numFmtId="0" fontId="2" fillId="18" borderId="3" xfId="0" applyFont="1" applyFill="1" applyBorder="1"/>
    <xf numFmtId="0" fontId="16" fillId="18" borderId="56" xfId="0" applyFont="1" applyFill="1" applyBorder="1" applyAlignment="1">
      <alignment horizontal="center" vertical="center" textRotation="90" wrapText="1"/>
    </xf>
    <xf numFmtId="0" fontId="17" fillId="18" borderId="3" xfId="0" applyFont="1" applyFill="1" applyBorder="1" applyAlignment="1">
      <alignment wrapText="1"/>
    </xf>
    <xf numFmtId="0" fontId="16" fillId="18" borderId="49" xfId="0" applyFont="1" applyFill="1" applyBorder="1" applyAlignment="1">
      <alignment horizontal="center" vertical="center" textRotation="90"/>
    </xf>
    <xf numFmtId="0" fontId="17" fillId="18" borderId="3" xfId="0" applyFont="1" applyFill="1" applyBorder="1" applyAlignment="1">
      <alignment vertical="top" wrapText="1"/>
    </xf>
    <xf numFmtId="0" fontId="16" fillId="18" borderId="3" xfId="0" applyFont="1" applyFill="1" applyBorder="1" applyAlignment="1">
      <alignment horizontal="center" vertical="center" textRotation="90"/>
    </xf>
    <xf numFmtId="0" fontId="6" fillId="18" borderId="0" xfId="0" applyFont="1" applyFill="1"/>
    <xf numFmtId="0" fontId="16" fillId="18" borderId="56" xfId="0" applyFont="1" applyFill="1" applyBorder="1" applyAlignment="1">
      <alignment horizontal="center" vertical="center" textRotation="90"/>
    </xf>
    <xf numFmtId="0" fontId="6" fillId="18" borderId="4" xfId="0" applyFont="1" applyFill="1" applyBorder="1"/>
    <xf numFmtId="0" fontId="16" fillId="18" borderId="57" xfId="0" applyFont="1" applyFill="1" applyBorder="1" applyAlignment="1">
      <alignment horizontal="center" vertical="center" textRotation="90"/>
    </xf>
    <xf numFmtId="0" fontId="1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15E"/>
      <color rgb="FF54B531"/>
      <color rgb="FFFFE07D"/>
      <color rgb="FFFFEDB3"/>
      <color rgb="FFF4DCF0"/>
      <color rgb="FFFC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114301</xdr:colOff>
      <xdr:row>24</xdr:row>
      <xdr:rowOff>0</xdr:rowOff>
    </xdr:from>
    <xdr:to>
      <xdr:col>74</xdr:col>
      <xdr:colOff>552451</xdr:colOff>
      <xdr:row>34</xdr:row>
      <xdr:rowOff>189397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649BAD-B8F2-3843-D1B2-8B3DAC006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50626" y="1647825"/>
          <a:ext cx="7296150" cy="2951647"/>
        </a:xfrm>
        <a:prstGeom prst="rect">
          <a:avLst/>
        </a:prstGeom>
      </xdr:spPr>
    </xdr:pic>
    <xdr:clientData/>
  </xdr:twoCellAnchor>
  <xdr:twoCellAnchor editAs="oneCell">
    <xdr:from>
      <xdr:col>65</xdr:col>
      <xdr:colOff>114301</xdr:colOff>
      <xdr:row>36</xdr:row>
      <xdr:rowOff>9525</xdr:rowOff>
    </xdr:from>
    <xdr:to>
      <xdr:col>73</xdr:col>
      <xdr:colOff>171451</xdr:colOff>
      <xdr:row>46</xdr:row>
      <xdr:rowOff>188923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8ABE8-123D-6D4D-D98F-1B62C435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50626" y="4733925"/>
          <a:ext cx="6153150" cy="2949268"/>
        </a:xfrm>
        <a:prstGeom prst="rect">
          <a:avLst/>
        </a:prstGeom>
      </xdr:spPr>
    </xdr:pic>
    <xdr:clientData/>
  </xdr:twoCellAnchor>
  <xdr:twoCellAnchor editAs="oneCell">
    <xdr:from>
      <xdr:col>65</xdr:col>
      <xdr:colOff>114300</xdr:colOff>
      <xdr:row>48</xdr:row>
      <xdr:rowOff>9525</xdr:rowOff>
    </xdr:from>
    <xdr:to>
      <xdr:col>74</xdr:col>
      <xdr:colOff>676275</xdr:colOff>
      <xdr:row>59</xdr:row>
      <xdr:rowOff>8056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028E9B2-2684-DB51-BF3C-5A3501ED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50625" y="7810500"/>
          <a:ext cx="7419975" cy="2960806"/>
        </a:xfrm>
        <a:prstGeom prst="rect">
          <a:avLst/>
        </a:prstGeom>
      </xdr:spPr>
    </xdr:pic>
    <xdr:clientData/>
  </xdr:twoCellAnchor>
  <xdr:twoCellAnchor editAs="oneCell">
    <xdr:from>
      <xdr:col>65</xdr:col>
      <xdr:colOff>123826</xdr:colOff>
      <xdr:row>60</xdr:row>
      <xdr:rowOff>0</xdr:rowOff>
    </xdr:from>
    <xdr:to>
      <xdr:col>73</xdr:col>
      <xdr:colOff>219076</xdr:colOff>
      <xdr:row>71</xdr:row>
      <xdr:rowOff>4544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713025D-F1BA-8D0E-5FB5-F2912ABF5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60151" y="10877550"/>
          <a:ext cx="6191250" cy="2966819"/>
        </a:xfrm>
        <a:prstGeom prst="rect">
          <a:avLst/>
        </a:prstGeom>
      </xdr:spPr>
    </xdr:pic>
    <xdr:clientData/>
  </xdr:twoCellAnchor>
  <xdr:twoCellAnchor editAs="oneCell">
    <xdr:from>
      <xdr:col>65</xdr:col>
      <xdr:colOff>123825</xdr:colOff>
      <xdr:row>72</xdr:row>
      <xdr:rowOff>0</xdr:rowOff>
    </xdr:from>
    <xdr:to>
      <xdr:col>73</xdr:col>
      <xdr:colOff>190500</xdr:colOff>
      <xdr:row>83</xdr:row>
      <xdr:rowOff>4154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7968D88-AC0E-A82A-C3E3-D75D516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92354" y="14097000"/>
          <a:ext cx="6162675" cy="3007330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24</xdr:row>
      <xdr:rowOff>22411</xdr:rowOff>
    </xdr:from>
    <xdr:to>
      <xdr:col>87</xdr:col>
      <xdr:colOff>110580</xdr:colOff>
      <xdr:row>34</xdr:row>
      <xdr:rowOff>190500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692B80A-3BD6-9686-B3CB-279A6DC4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488529" y="1658470"/>
          <a:ext cx="9254580" cy="2969559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75</xdr:col>
      <xdr:colOff>11206</xdr:colOff>
      <xdr:row>36</xdr:row>
      <xdr:rowOff>11206</xdr:rowOff>
    </xdr:from>
    <xdr:to>
      <xdr:col>87</xdr:col>
      <xdr:colOff>252071</xdr:colOff>
      <xdr:row>46</xdr:row>
      <xdr:rowOff>179294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B653AA3-47F2-C0B2-C291-F683C7D38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99735" y="4762500"/>
          <a:ext cx="9384865" cy="2969559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75</xdr:col>
      <xdr:colOff>11207</xdr:colOff>
      <xdr:row>48</xdr:row>
      <xdr:rowOff>11207</xdr:rowOff>
    </xdr:from>
    <xdr:to>
      <xdr:col>87</xdr:col>
      <xdr:colOff>336177</xdr:colOff>
      <xdr:row>58</xdr:row>
      <xdr:rowOff>186468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58B703F-8097-C813-FA65-9B4344CE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499736" y="7877736"/>
          <a:ext cx="9468970" cy="297673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75</xdr:col>
      <xdr:colOff>22413</xdr:colOff>
      <xdr:row>60</xdr:row>
      <xdr:rowOff>11205</xdr:rowOff>
    </xdr:from>
    <xdr:to>
      <xdr:col>87</xdr:col>
      <xdr:colOff>533351</xdr:colOff>
      <xdr:row>70</xdr:row>
      <xdr:rowOff>190500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5B245022-1ACF-60DC-D133-3BFD27AC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510942" y="10992970"/>
          <a:ext cx="9654938" cy="298076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75</xdr:col>
      <xdr:colOff>11206</xdr:colOff>
      <xdr:row>72</xdr:row>
      <xdr:rowOff>11207</xdr:rowOff>
    </xdr:from>
    <xdr:to>
      <xdr:col>87</xdr:col>
      <xdr:colOff>553312</xdr:colOff>
      <xdr:row>83</xdr:row>
      <xdr:rowOff>11207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63C94B36-BC0E-A1E9-3F2A-01662E2F3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99735" y="14108207"/>
          <a:ext cx="9686106" cy="3003176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>
    <xdr:from>
      <xdr:col>7</xdr:col>
      <xdr:colOff>76200</xdr:colOff>
      <xdr:row>5</xdr:row>
      <xdr:rowOff>47625</xdr:rowOff>
    </xdr:from>
    <xdr:to>
      <xdr:col>9</xdr:col>
      <xdr:colOff>133350</xdr:colOff>
      <xdr:row>8</xdr:row>
      <xdr:rowOff>142875</xdr:rowOff>
    </xdr:to>
    <xdr:sp macro="" textlink="">
      <xdr:nvSpPr>
        <xdr:cNvPr id="12" name="Pfeil: nach unten 11">
          <a:extLst>
            <a:ext uri="{FF2B5EF4-FFF2-40B4-BE49-F238E27FC236}">
              <a16:creationId xmlns:a16="http://schemas.microsoft.com/office/drawing/2014/main" id="{09642E89-69F9-B3C5-D123-F60A508E18CA}"/>
            </a:ext>
          </a:extLst>
        </xdr:cNvPr>
        <xdr:cNvSpPr/>
      </xdr:nvSpPr>
      <xdr:spPr>
        <a:xfrm>
          <a:off x="8181975" y="895350"/>
          <a:ext cx="552450" cy="68580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4400550</xdr:colOff>
      <xdr:row>3</xdr:row>
      <xdr:rowOff>180975</xdr:rowOff>
    </xdr:from>
    <xdr:to>
      <xdr:col>15</xdr:col>
      <xdr:colOff>28575</xdr:colOff>
      <xdr:row>5</xdr:row>
      <xdr:rowOff>38100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1438454-D00C-F929-D872-D8A6905712F0}"/>
            </a:ext>
          </a:extLst>
        </xdr:cNvPr>
        <xdr:cNvSpPr txBox="1"/>
      </xdr:nvSpPr>
      <xdr:spPr>
        <a:xfrm>
          <a:off x="6800850" y="647700"/>
          <a:ext cx="3314700" cy="238125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>
              <a:solidFill>
                <a:srgbClr val="C00000"/>
              </a:solidFill>
            </a:rPr>
            <a:t>BEISPIELHAFTER TERMIN FÜR DEN SHOP-LAUNCH</a:t>
          </a:r>
        </a:p>
      </xdr:txBody>
    </xdr:sp>
    <xdr:clientData/>
  </xdr:twoCellAnchor>
  <xdr:oneCellAnchor>
    <xdr:from>
      <xdr:col>65</xdr:col>
      <xdr:colOff>114301</xdr:colOff>
      <xdr:row>11</xdr:row>
      <xdr:rowOff>0</xdr:rowOff>
    </xdr:from>
    <xdr:ext cx="7296150" cy="2951647"/>
    <xdr:pic>
      <xdr:nvPicPr>
        <xdr:cNvPr id="18" name="Grafik 17">
          <a:extLst>
            <a:ext uri="{FF2B5EF4-FFF2-40B4-BE49-F238E27FC236}">
              <a16:creationId xmlns:a16="http://schemas.microsoft.com/office/drawing/2014/main" id="{071DDA05-C67C-4D5A-A7D2-6EDB9B2C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50626" y="5267325"/>
          <a:ext cx="7296150" cy="295164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11</xdr:row>
      <xdr:rowOff>22411</xdr:rowOff>
    </xdr:from>
    <xdr:ext cx="9254580" cy="2930339"/>
    <xdr:pic>
      <xdr:nvPicPr>
        <xdr:cNvPr id="19" name="Grafik 18">
          <a:extLst>
            <a:ext uri="{FF2B5EF4-FFF2-40B4-BE49-F238E27FC236}">
              <a16:creationId xmlns:a16="http://schemas.microsoft.com/office/drawing/2014/main" id="{6A278233-AEA2-4B7B-B598-69B7872F3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56325" y="5289736"/>
          <a:ext cx="9254580" cy="2930339"/>
        </a:xfrm>
        <a:prstGeom prst="rect">
          <a:avLst/>
        </a:prstGeom>
        <a:ln>
          <a:solidFill>
            <a:schemeClr val="bg2"/>
          </a:solidFill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377C-F569-4A29-B8B6-7B6CAA84B01F}">
  <dimension ref="B2:BM94"/>
  <sheetViews>
    <sheetView tabSelected="1" zoomScale="85" zoomScaleNormal="85" workbookViewId="0">
      <selection activeCell="D7" sqref="D7"/>
    </sheetView>
  </sheetViews>
  <sheetFormatPr baseColWidth="10" defaultRowHeight="15" x14ac:dyDescent="0.25"/>
  <cols>
    <col min="1" max="1" width="1.85546875" customWidth="1"/>
    <col min="2" max="2" width="29.42578125" customWidth="1"/>
    <col min="3" max="3" width="6.28515625" customWidth="1"/>
    <col min="4" max="4" width="74.42578125" style="38" bestFit="1" customWidth="1"/>
    <col min="5" max="64" width="3.7109375" customWidth="1"/>
    <col min="65" max="65" width="25.7109375" customWidth="1"/>
  </cols>
  <sheetData>
    <row r="2" spans="2:65" ht="18" x14ac:dyDescent="0.25">
      <c r="B2" s="266" t="s">
        <v>50</v>
      </c>
      <c r="C2" s="1"/>
      <c r="D2" s="37"/>
    </row>
    <row r="3" spans="2:65" ht="3.75" customHeight="1" x14ac:dyDescent="0.25"/>
    <row r="7" spans="2:65" ht="15.75" thickBot="1" x14ac:dyDescent="0.3"/>
    <row r="8" spans="2:65" ht="15.75" thickBot="1" x14ac:dyDescent="0.3">
      <c r="E8" s="125" t="s">
        <v>26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7"/>
      <c r="T8" s="125" t="s">
        <v>11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7"/>
      <c r="AI8" s="125" t="s">
        <v>12</v>
      </c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7"/>
      <c r="AX8" s="125" t="s">
        <v>13</v>
      </c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7"/>
    </row>
    <row r="9" spans="2:65" ht="18" customHeight="1" thickBot="1" x14ac:dyDescent="0.3">
      <c r="E9" s="117" t="s">
        <v>14</v>
      </c>
      <c r="F9" s="118"/>
      <c r="G9" s="118"/>
      <c r="H9" s="118"/>
      <c r="I9" s="119"/>
      <c r="J9" s="120" t="s">
        <v>15</v>
      </c>
      <c r="K9" s="121"/>
      <c r="L9" s="121"/>
      <c r="M9" s="121"/>
      <c r="N9" s="122"/>
      <c r="O9" s="123" t="s">
        <v>16</v>
      </c>
      <c r="P9" s="118"/>
      <c r="Q9" s="118"/>
      <c r="R9" s="118"/>
      <c r="S9" s="124"/>
      <c r="T9" s="117" t="s">
        <v>17</v>
      </c>
      <c r="U9" s="118"/>
      <c r="V9" s="118"/>
      <c r="W9" s="118"/>
      <c r="X9" s="119"/>
      <c r="Y9" s="120" t="s">
        <v>44</v>
      </c>
      <c r="Z9" s="121"/>
      <c r="AA9" s="121"/>
      <c r="AB9" s="121"/>
      <c r="AC9" s="122"/>
      <c r="AD9" s="123" t="s">
        <v>18</v>
      </c>
      <c r="AE9" s="118"/>
      <c r="AF9" s="118"/>
      <c r="AG9" s="118"/>
      <c r="AH9" s="124"/>
      <c r="AI9" s="117" t="s">
        <v>19</v>
      </c>
      <c r="AJ9" s="118"/>
      <c r="AK9" s="118"/>
      <c r="AL9" s="118"/>
      <c r="AM9" s="119"/>
      <c r="AN9" s="120" t="s">
        <v>20</v>
      </c>
      <c r="AO9" s="121"/>
      <c r="AP9" s="121"/>
      <c r="AQ9" s="121"/>
      <c r="AR9" s="122"/>
      <c r="AS9" s="123" t="s">
        <v>21</v>
      </c>
      <c r="AT9" s="118"/>
      <c r="AU9" s="118"/>
      <c r="AV9" s="118"/>
      <c r="AW9" s="124"/>
      <c r="AX9" s="117" t="s">
        <v>22</v>
      </c>
      <c r="AY9" s="118"/>
      <c r="AZ9" s="118"/>
      <c r="BA9" s="118"/>
      <c r="BB9" s="119"/>
      <c r="BC9" s="120" t="s">
        <v>23</v>
      </c>
      <c r="BD9" s="121"/>
      <c r="BE9" s="121"/>
      <c r="BF9" s="121"/>
      <c r="BG9" s="122"/>
      <c r="BH9" s="123" t="s">
        <v>24</v>
      </c>
      <c r="BI9" s="118"/>
      <c r="BJ9" s="118"/>
      <c r="BK9" s="118"/>
      <c r="BL9" s="124"/>
    </row>
    <row r="10" spans="2:65" x14ac:dyDescent="0.25">
      <c r="E10" s="3">
        <v>1</v>
      </c>
      <c r="F10" s="4">
        <f>E10+7</f>
        <v>8</v>
      </c>
      <c r="G10" s="4">
        <f>F10+7</f>
        <v>15</v>
      </c>
      <c r="H10" s="4">
        <f>G10+7</f>
        <v>22</v>
      </c>
      <c r="I10" s="4">
        <f>H10+7</f>
        <v>29</v>
      </c>
      <c r="J10" s="5">
        <v>5</v>
      </c>
      <c r="K10" s="4">
        <f>J10+7</f>
        <v>12</v>
      </c>
      <c r="L10" s="4">
        <f>K10+7</f>
        <v>19</v>
      </c>
      <c r="M10" s="4">
        <f>L10+7</f>
        <v>26</v>
      </c>
      <c r="N10" s="6" t="s">
        <v>25</v>
      </c>
      <c r="O10" s="3">
        <v>4</v>
      </c>
      <c r="P10" s="4">
        <f>O10+7</f>
        <v>11</v>
      </c>
      <c r="Q10" s="4">
        <f>P10+7</f>
        <v>18</v>
      </c>
      <c r="R10" s="4">
        <f>Q10+7</f>
        <v>25</v>
      </c>
      <c r="S10" s="7" t="s">
        <v>25</v>
      </c>
      <c r="T10" s="3">
        <v>1</v>
      </c>
      <c r="U10" s="4">
        <f>T10+7</f>
        <v>8</v>
      </c>
      <c r="V10" s="4">
        <f>U10+7</f>
        <v>15</v>
      </c>
      <c r="W10" s="4">
        <f>V10+7</f>
        <v>22</v>
      </c>
      <c r="X10" s="4">
        <f>W10+7</f>
        <v>29</v>
      </c>
      <c r="Y10" s="5">
        <v>6</v>
      </c>
      <c r="Z10" s="4">
        <f>Y10+7</f>
        <v>13</v>
      </c>
      <c r="AA10" s="4">
        <f>Z10+7</f>
        <v>20</v>
      </c>
      <c r="AB10" s="4">
        <f>AA10+7</f>
        <v>27</v>
      </c>
      <c r="AC10" s="7" t="s">
        <v>25</v>
      </c>
      <c r="AD10" s="3">
        <v>3</v>
      </c>
      <c r="AE10" s="4">
        <f>AD10+7</f>
        <v>10</v>
      </c>
      <c r="AF10" s="4">
        <f>AE10+7</f>
        <v>17</v>
      </c>
      <c r="AG10" s="4">
        <f>AF10+7</f>
        <v>24</v>
      </c>
      <c r="AH10" s="7" t="s">
        <v>25</v>
      </c>
      <c r="AI10" s="3">
        <v>1</v>
      </c>
      <c r="AJ10" s="4">
        <f>AI10+7</f>
        <v>8</v>
      </c>
      <c r="AK10" s="4">
        <f>AJ10+7</f>
        <v>15</v>
      </c>
      <c r="AL10" s="4">
        <f>AK10+7</f>
        <v>22</v>
      </c>
      <c r="AM10" s="4">
        <f>AL10+7</f>
        <v>29</v>
      </c>
      <c r="AN10" s="5">
        <v>5</v>
      </c>
      <c r="AO10" s="4">
        <f>AN10+7</f>
        <v>12</v>
      </c>
      <c r="AP10" s="4">
        <f>AO10+7</f>
        <v>19</v>
      </c>
      <c r="AQ10" s="4">
        <f>AP10+7</f>
        <v>26</v>
      </c>
      <c r="AR10" s="7" t="s">
        <v>25</v>
      </c>
      <c r="AS10" s="3">
        <v>2</v>
      </c>
      <c r="AT10" s="4">
        <f>AS10+7</f>
        <v>9</v>
      </c>
      <c r="AU10" s="4">
        <f>AT10+7</f>
        <v>16</v>
      </c>
      <c r="AV10" s="4">
        <f>AU10+7</f>
        <v>23</v>
      </c>
      <c r="AW10" s="4">
        <f>AV10+7</f>
        <v>30</v>
      </c>
      <c r="AX10" s="3">
        <v>7</v>
      </c>
      <c r="AY10" s="4">
        <f>AX10+7</f>
        <v>14</v>
      </c>
      <c r="AZ10" s="4">
        <f>AY10+7</f>
        <v>21</v>
      </c>
      <c r="BA10" s="4">
        <f>AZ10+7</f>
        <v>28</v>
      </c>
      <c r="BB10" s="7" t="s">
        <v>25</v>
      </c>
      <c r="BC10" s="5">
        <v>4</v>
      </c>
      <c r="BD10" s="4">
        <f>BC10+7</f>
        <v>11</v>
      </c>
      <c r="BE10" s="4">
        <f>BD10+7</f>
        <v>18</v>
      </c>
      <c r="BF10" s="4">
        <f>BE10+7</f>
        <v>25</v>
      </c>
      <c r="BG10" s="6" t="s">
        <v>25</v>
      </c>
      <c r="BH10" s="3">
        <v>2</v>
      </c>
      <c r="BI10" s="4">
        <f>BH10+7</f>
        <v>9</v>
      </c>
      <c r="BJ10" s="4">
        <f>BI10+7</f>
        <v>16</v>
      </c>
      <c r="BK10" s="4">
        <f>BJ10+7</f>
        <v>23</v>
      </c>
      <c r="BL10" s="4">
        <f>BK10+7</f>
        <v>30</v>
      </c>
    </row>
    <row r="11" spans="2:65" ht="28.5" customHeight="1" thickBot="1" x14ac:dyDescent="0.3">
      <c r="B11" s="9"/>
      <c r="C11" s="10"/>
      <c r="D11" s="10" t="s">
        <v>29</v>
      </c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28" t="s">
        <v>33</v>
      </c>
    </row>
    <row r="12" spans="2:65" ht="21.95" customHeight="1" x14ac:dyDescent="0.25">
      <c r="B12" s="256" t="s">
        <v>51</v>
      </c>
      <c r="C12" s="257" t="s">
        <v>45</v>
      </c>
      <c r="D12" s="50" t="s">
        <v>5</v>
      </c>
      <c r="E12" s="138"/>
      <c r="F12" s="139"/>
      <c r="G12" s="139"/>
      <c r="H12" s="139"/>
      <c r="I12" s="140"/>
      <c r="J12" s="209">
        <v>600</v>
      </c>
      <c r="K12" s="210"/>
      <c r="L12" s="210"/>
      <c r="M12" s="210"/>
      <c r="N12" s="211"/>
      <c r="O12" s="138"/>
      <c r="P12" s="139"/>
      <c r="Q12" s="139"/>
      <c r="R12" s="139"/>
      <c r="S12" s="140"/>
      <c r="T12" s="138"/>
      <c r="U12" s="139"/>
      <c r="V12" s="139"/>
      <c r="W12" s="139"/>
      <c r="X12" s="140"/>
      <c r="Y12" s="138"/>
      <c r="Z12" s="139"/>
      <c r="AA12" s="139"/>
      <c r="AB12" s="139"/>
      <c r="AC12" s="140"/>
      <c r="AD12" s="138"/>
      <c r="AE12" s="139"/>
      <c r="AF12" s="139"/>
      <c r="AG12" s="139"/>
      <c r="AH12" s="140"/>
      <c r="AI12" s="138"/>
      <c r="AJ12" s="139"/>
      <c r="AK12" s="139"/>
      <c r="AL12" s="139"/>
      <c r="AM12" s="140"/>
      <c r="AN12" s="138"/>
      <c r="AO12" s="139"/>
      <c r="AP12" s="139"/>
      <c r="AQ12" s="139"/>
      <c r="AR12" s="140"/>
      <c r="AS12" s="138"/>
      <c r="AT12" s="139"/>
      <c r="AU12" s="139"/>
      <c r="AV12" s="139"/>
      <c r="AW12" s="140"/>
      <c r="AX12" s="138"/>
      <c r="AY12" s="139"/>
      <c r="AZ12" s="139"/>
      <c r="BA12" s="139"/>
      <c r="BB12" s="140"/>
      <c r="BC12" s="138"/>
      <c r="BD12" s="139"/>
      <c r="BE12" s="139"/>
      <c r="BF12" s="139"/>
      <c r="BG12" s="140"/>
      <c r="BH12" s="138"/>
      <c r="BI12" s="139"/>
      <c r="BJ12" s="139"/>
      <c r="BK12" s="139"/>
      <c r="BL12" s="140"/>
      <c r="BM12" s="90">
        <f>SUM(E12:BL12)</f>
        <v>600</v>
      </c>
    </row>
    <row r="13" spans="2:65" ht="21.95" customHeight="1" x14ac:dyDescent="0.25">
      <c r="B13" s="258" t="s">
        <v>52</v>
      </c>
      <c r="C13" s="259"/>
      <c r="D13" s="51" t="s">
        <v>9</v>
      </c>
      <c r="E13" s="102"/>
      <c r="F13" s="103"/>
      <c r="G13" s="103"/>
      <c r="H13" s="103"/>
      <c r="I13" s="104"/>
      <c r="J13" s="205">
        <v>450</v>
      </c>
      <c r="K13" s="203"/>
      <c r="L13" s="203"/>
      <c r="M13" s="203"/>
      <c r="N13" s="204"/>
      <c r="O13" s="102"/>
      <c r="P13" s="103"/>
      <c r="Q13" s="103"/>
      <c r="R13" s="103"/>
      <c r="S13" s="104"/>
      <c r="T13" s="102"/>
      <c r="U13" s="103"/>
      <c r="V13" s="103"/>
      <c r="W13" s="103"/>
      <c r="X13" s="104"/>
      <c r="Y13" s="102"/>
      <c r="Z13" s="103"/>
      <c r="AA13" s="103"/>
      <c r="AB13" s="103"/>
      <c r="AC13" s="104"/>
      <c r="AD13" s="102"/>
      <c r="AE13" s="103"/>
      <c r="AF13" s="103"/>
      <c r="AG13" s="103"/>
      <c r="AH13" s="104"/>
      <c r="AI13" s="102"/>
      <c r="AJ13" s="103"/>
      <c r="AK13" s="103"/>
      <c r="AL13" s="103"/>
      <c r="AM13" s="104"/>
      <c r="AN13" s="102"/>
      <c r="AO13" s="103"/>
      <c r="AP13" s="103"/>
      <c r="AQ13" s="103"/>
      <c r="AR13" s="104"/>
      <c r="AS13" s="102"/>
      <c r="AT13" s="103"/>
      <c r="AU13" s="103"/>
      <c r="AV13" s="103"/>
      <c r="AW13" s="104"/>
      <c r="AX13" s="102"/>
      <c r="AY13" s="103"/>
      <c r="AZ13" s="103"/>
      <c r="BA13" s="103"/>
      <c r="BB13" s="104"/>
      <c r="BC13" s="102"/>
      <c r="BD13" s="103"/>
      <c r="BE13" s="103"/>
      <c r="BF13" s="103"/>
      <c r="BG13" s="104"/>
      <c r="BH13" s="102"/>
      <c r="BI13" s="103"/>
      <c r="BJ13" s="103"/>
      <c r="BK13" s="103"/>
      <c r="BL13" s="104"/>
      <c r="BM13" s="91">
        <f t="shared" ref="BM13:BM14" si="0">SUM(E13:BL13)</f>
        <v>450</v>
      </c>
    </row>
    <row r="14" spans="2:65" ht="21.95" customHeight="1" thickBot="1" x14ac:dyDescent="0.3">
      <c r="B14" s="260"/>
      <c r="C14" s="261"/>
      <c r="D14" s="52" t="s">
        <v>7</v>
      </c>
      <c r="E14" s="206">
        <v>450</v>
      </c>
      <c r="F14" s="207"/>
      <c r="G14" s="207"/>
      <c r="H14" s="207"/>
      <c r="I14" s="208"/>
      <c r="J14" s="206">
        <v>450</v>
      </c>
      <c r="K14" s="207"/>
      <c r="L14" s="207"/>
      <c r="M14" s="207"/>
      <c r="N14" s="208"/>
      <c r="O14" s="99"/>
      <c r="P14" s="100"/>
      <c r="Q14" s="100"/>
      <c r="R14" s="100"/>
      <c r="S14" s="101"/>
      <c r="T14" s="99"/>
      <c r="U14" s="100"/>
      <c r="V14" s="100"/>
      <c r="W14" s="100"/>
      <c r="X14" s="101"/>
      <c r="Y14" s="99"/>
      <c r="Z14" s="100"/>
      <c r="AA14" s="100"/>
      <c r="AB14" s="100"/>
      <c r="AC14" s="101"/>
      <c r="AD14" s="99"/>
      <c r="AE14" s="100"/>
      <c r="AF14" s="100"/>
      <c r="AG14" s="100"/>
      <c r="AH14" s="101"/>
      <c r="AI14" s="99"/>
      <c r="AJ14" s="100"/>
      <c r="AK14" s="100"/>
      <c r="AL14" s="100"/>
      <c r="AM14" s="101"/>
      <c r="AN14" s="99"/>
      <c r="AO14" s="100"/>
      <c r="AP14" s="100"/>
      <c r="AQ14" s="100"/>
      <c r="AR14" s="101"/>
      <c r="AS14" s="99"/>
      <c r="AT14" s="100"/>
      <c r="AU14" s="100"/>
      <c r="AV14" s="100"/>
      <c r="AW14" s="101"/>
      <c r="AX14" s="99"/>
      <c r="AY14" s="100"/>
      <c r="AZ14" s="100"/>
      <c r="BA14" s="100"/>
      <c r="BB14" s="101"/>
      <c r="BC14" s="99"/>
      <c r="BD14" s="100"/>
      <c r="BE14" s="100"/>
      <c r="BF14" s="100"/>
      <c r="BG14" s="101"/>
      <c r="BH14" s="99"/>
      <c r="BI14" s="100"/>
      <c r="BJ14" s="100"/>
      <c r="BK14" s="100"/>
      <c r="BL14" s="101"/>
      <c r="BM14" s="92">
        <f t="shared" si="0"/>
        <v>900</v>
      </c>
    </row>
    <row r="15" spans="2:65" ht="21.95" customHeight="1" x14ac:dyDescent="0.25">
      <c r="B15" s="262"/>
      <c r="C15" s="263" t="s">
        <v>37</v>
      </c>
      <c r="D15" s="53" t="s">
        <v>27</v>
      </c>
      <c r="E15" s="212"/>
      <c r="F15" s="201"/>
      <c r="G15" s="201"/>
      <c r="H15" s="201"/>
      <c r="I15" s="202"/>
      <c r="J15" s="212"/>
      <c r="K15" s="201"/>
      <c r="L15" s="201"/>
      <c r="M15" s="201"/>
      <c r="N15" s="202"/>
      <c r="O15" s="138"/>
      <c r="P15" s="139"/>
      <c r="Q15" s="139"/>
      <c r="R15" s="139"/>
      <c r="S15" s="140"/>
      <c r="T15" s="138"/>
      <c r="U15" s="139"/>
      <c r="V15" s="139"/>
      <c r="W15" s="139"/>
      <c r="X15" s="140"/>
      <c r="Y15" s="138"/>
      <c r="Z15" s="139"/>
      <c r="AA15" s="139"/>
      <c r="AB15" s="139"/>
      <c r="AC15" s="140"/>
      <c r="AD15" s="138"/>
      <c r="AE15" s="139"/>
      <c r="AF15" s="139"/>
      <c r="AG15" s="139"/>
      <c r="AH15" s="140"/>
      <c r="AI15" s="138"/>
      <c r="AJ15" s="139"/>
      <c r="AK15" s="139"/>
      <c r="AL15" s="139"/>
      <c r="AM15" s="140"/>
      <c r="AN15" s="138"/>
      <c r="AO15" s="139"/>
      <c r="AP15" s="139"/>
      <c r="AQ15" s="139"/>
      <c r="AR15" s="140"/>
      <c r="AS15" s="138"/>
      <c r="AT15" s="139"/>
      <c r="AU15" s="139"/>
      <c r="AV15" s="139"/>
      <c r="AW15" s="140"/>
      <c r="AX15" s="138"/>
      <c r="AY15" s="139"/>
      <c r="AZ15" s="139"/>
      <c r="BA15" s="139"/>
      <c r="BB15" s="140"/>
      <c r="BC15" s="138"/>
      <c r="BD15" s="139"/>
      <c r="BE15" s="139"/>
      <c r="BF15" s="139"/>
      <c r="BG15" s="140"/>
      <c r="BH15" s="138"/>
      <c r="BI15" s="139"/>
      <c r="BJ15" s="139"/>
      <c r="BK15" s="139"/>
      <c r="BL15" s="140"/>
      <c r="BM15" s="79"/>
    </row>
    <row r="16" spans="2:65" ht="21.95" customHeight="1" thickBot="1" x14ac:dyDescent="0.3">
      <c r="B16" s="262"/>
      <c r="C16" s="259"/>
      <c r="D16" s="52" t="s">
        <v>8</v>
      </c>
      <c r="E16" s="203"/>
      <c r="F16" s="203"/>
      <c r="G16" s="203"/>
      <c r="H16" s="203"/>
      <c r="I16" s="204"/>
      <c r="J16" s="203"/>
      <c r="K16" s="203"/>
      <c r="L16" s="203"/>
      <c r="M16" s="203"/>
      <c r="N16" s="204"/>
      <c r="O16" s="102"/>
      <c r="P16" s="246"/>
      <c r="Q16" s="246"/>
      <c r="R16" s="246"/>
      <c r="S16" s="104"/>
      <c r="T16" s="102"/>
      <c r="U16" s="246"/>
      <c r="V16" s="246"/>
      <c r="W16" s="246"/>
      <c r="X16" s="104"/>
      <c r="Y16" s="102"/>
      <c r="Z16" s="246"/>
      <c r="AA16" s="246"/>
      <c r="AB16" s="246"/>
      <c r="AC16" s="104"/>
      <c r="AD16" s="102"/>
      <c r="AE16" s="246"/>
      <c r="AF16" s="246"/>
      <c r="AG16" s="246"/>
      <c r="AH16" s="104"/>
      <c r="AI16" s="102"/>
      <c r="AJ16" s="246"/>
      <c r="AK16" s="246"/>
      <c r="AL16" s="246"/>
      <c r="AM16" s="104"/>
      <c r="AN16" s="102"/>
      <c r="AO16" s="246"/>
      <c r="AP16" s="246"/>
      <c r="AQ16" s="246"/>
      <c r="AR16" s="104"/>
      <c r="AS16" s="102"/>
      <c r="AT16" s="246"/>
      <c r="AU16" s="246"/>
      <c r="AV16" s="246"/>
      <c r="AW16" s="104"/>
      <c r="AX16" s="102"/>
      <c r="AY16" s="246"/>
      <c r="AZ16" s="246"/>
      <c r="BA16" s="246"/>
      <c r="BB16" s="104"/>
      <c r="BC16" s="102"/>
      <c r="BD16" s="246"/>
      <c r="BE16" s="246"/>
      <c r="BF16" s="246"/>
      <c r="BG16" s="104"/>
      <c r="BH16" s="102"/>
      <c r="BI16" s="246"/>
      <c r="BJ16" s="246"/>
      <c r="BK16" s="246"/>
      <c r="BL16" s="104"/>
      <c r="BM16" s="80"/>
    </row>
    <row r="17" spans="2:65" ht="21.95" customHeight="1" x14ac:dyDescent="0.25">
      <c r="B17" s="262"/>
      <c r="C17" s="259"/>
      <c r="D17" s="54" t="s">
        <v>38</v>
      </c>
      <c r="E17" s="205"/>
      <c r="F17" s="203"/>
      <c r="G17" s="203"/>
      <c r="H17" s="203"/>
      <c r="I17" s="204"/>
      <c r="J17" s="205"/>
      <c r="K17" s="203"/>
      <c r="L17" s="203"/>
      <c r="M17" s="203"/>
      <c r="N17" s="204"/>
      <c r="O17" s="102"/>
      <c r="P17" s="246"/>
      <c r="Q17" s="246"/>
      <c r="R17" s="246"/>
      <c r="S17" s="104"/>
      <c r="T17" s="102"/>
      <c r="U17" s="246"/>
      <c r="V17" s="246"/>
      <c r="W17" s="246"/>
      <c r="X17" s="104"/>
      <c r="Y17" s="102"/>
      <c r="Z17" s="246"/>
      <c r="AA17" s="246"/>
      <c r="AB17" s="246"/>
      <c r="AC17" s="104"/>
      <c r="AD17" s="102"/>
      <c r="AE17" s="246"/>
      <c r="AF17" s="246"/>
      <c r="AG17" s="246"/>
      <c r="AH17" s="104"/>
      <c r="AI17" s="102"/>
      <c r="AJ17" s="246"/>
      <c r="AK17" s="246"/>
      <c r="AL17" s="246"/>
      <c r="AM17" s="104"/>
      <c r="AN17" s="102"/>
      <c r="AO17" s="246"/>
      <c r="AP17" s="246"/>
      <c r="AQ17" s="246"/>
      <c r="AR17" s="104"/>
      <c r="AS17" s="102"/>
      <c r="AT17" s="246"/>
      <c r="AU17" s="246"/>
      <c r="AV17" s="246"/>
      <c r="AW17" s="104"/>
      <c r="AX17" s="102"/>
      <c r="AY17" s="246"/>
      <c r="AZ17" s="246"/>
      <c r="BA17" s="246"/>
      <c r="BB17" s="104"/>
      <c r="BC17" s="102"/>
      <c r="BD17" s="246"/>
      <c r="BE17" s="246"/>
      <c r="BF17" s="246"/>
      <c r="BG17" s="104"/>
      <c r="BH17" s="102"/>
      <c r="BI17" s="246"/>
      <c r="BJ17" s="246"/>
      <c r="BK17" s="246"/>
      <c r="BL17" s="104"/>
      <c r="BM17" s="80"/>
    </row>
    <row r="18" spans="2:65" ht="21.95" customHeight="1" x14ac:dyDescent="0.25">
      <c r="B18" s="262"/>
      <c r="C18" s="259"/>
      <c r="D18" s="55" t="s">
        <v>39</v>
      </c>
      <c r="E18" s="205"/>
      <c r="F18" s="203"/>
      <c r="G18" s="203"/>
      <c r="H18" s="203"/>
      <c r="I18" s="204"/>
      <c r="J18" s="205"/>
      <c r="K18" s="203"/>
      <c r="L18" s="203"/>
      <c r="M18" s="203"/>
      <c r="N18" s="204"/>
      <c r="O18" s="102"/>
      <c r="P18" s="246"/>
      <c r="Q18" s="246"/>
      <c r="R18" s="246"/>
      <c r="S18" s="104"/>
      <c r="T18" s="102"/>
      <c r="U18" s="246"/>
      <c r="V18" s="246"/>
      <c r="W18" s="246"/>
      <c r="X18" s="104"/>
      <c r="Y18" s="102"/>
      <c r="Z18" s="246"/>
      <c r="AA18" s="246"/>
      <c r="AB18" s="246"/>
      <c r="AC18" s="104"/>
      <c r="AD18" s="102"/>
      <c r="AE18" s="246"/>
      <c r="AF18" s="246"/>
      <c r="AG18" s="246"/>
      <c r="AH18" s="104"/>
      <c r="AI18" s="102"/>
      <c r="AJ18" s="246"/>
      <c r="AK18" s="246"/>
      <c r="AL18" s="246"/>
      <c r="AM18" s="104"/>
      <c r="AN18" s="102"/>
      <c r="AO18" s="246"/>
      <c r="AP18" s="246"/>
      <c r="AQ18" s="246"/>
      <c r="AR18" s="104"/>
      <c r="AS18" s="102"/>
      <c r="AT18" s="246"/>
      <c r="AU18" s="246"/>
      <c r="AV18" s="246"/>
      <c r="AW18" s="104"/>
      <c r="AX18" s="102"/>
      <c r="AY18" s="246"/>
      <c r="AZ18" s="246"/>
      <c r="BA18" s="246"/>
      <c r="BB18" s="104"/>
      <c r="BC18" s="102"/>
      <c r="BD18" s="246"/>
      <c r="BE18" s="246"/>
      <c r="BF18" s="246"/>
      <c r="BG18" s="104"/>
      <c r="BH18" s="102"/>
      <c r="BI18" s="246"/>
      <c r="BJ18" s="246"/>
      <c r="BK18" s="246"/>
      <c r="BL18" s="104"/>
      <c r="BM18" s="80"/>
    </row>
    <row r="19" spans="2:65" ht="21.95" customHeight="1" x14ac:dyDescent="0.25">
      <c r="B19" s="262"/>
      <c r="C19" s="259"/>
      <c r="D19" s="55" t="s">
        <v>34</v>
      </c>
      <c r="E19" s="205"/>
      <c r="F19" s="203"/>
      <c r="G19" s="203"/>
      <c r="H19" s="203"/>
      <c r="I19" s="204"/>
      <c r="J19" s="205"/>
      <c r="K19" s="203"/>
      <c r="L19" s="203"/>
      <c r="M19" s="203"/>
      <c r="N19" s="204"/>
      <c r="O19" s="102"/>
      <c r="P19" s="246"/>
      <c r="Q19" s="246"/>
      <c r="R19" s="246"/>
      <c r="S19" s="104"/>
      <c r="T19" s="102"/>
      <c r="U19" s="246"/>
      <c r="V19" s="246"/>
      <c r="W19" s="246"/>
      <c r="X19" s="104"/>
      <c r="Y19" s="102"/>
      <c r="Z19" s="246"/>
      <c r="AA19" s="246"/>
      <c r="AB19" s="246"/>
      <c r="AC19" s="104"/>
      <c r="AD19" s="102"/>
      <c r="AE19" s="246"/>
      <c r="AF19" s="246"/>
      <c r="AG19" s="246"/>
      <c r="AH19" s="104"/>
      <c r="AI19" s="102"/>
      <c r="AJ19" s="246"/>
      <c r="AK19" s="246"/>
      <c r="AL19" s="246"/>
      <c r="AM19" s="104"/>
      <c r="AN19" s="102"/>
      <c r="AO19" s="246"/>
      <c r="AP19" s="246"/>
      <c r="AQ19" s="246"/>
      <c r="AR19" s="104"/>
      <c r="AS19" s="102"/>
      <c r="AT19" s="246"/>
      <c r="AU19" s="246"/>
      <c r="AV19" s="246"/>
      <c r="AW19" s="104"/>
      <c r="AX19" s="102"/>
      <c r="AY19" s="246"/>
      <c r="AZ19" s="246"/>
      <c r="BA19" s="246"/>
      <c r="BB19" s="104"/>
      <c r="BC19" s="102"/>
      <c r="BD19" s="246"/>
      <c r="BE19" s="246"/>
      <c r="BF19" s="246"/>
      <c r="BG19" s="104"/>
      <c r="BH19" s="102"/>
      <c r="BI19" s="246"/>
      <c r="BJ19" s="246"/>
      <c r="BK19" s="246"/>
      <c r="BL19" s="104"/>
      <c r="BM19" s="80"/>
    </row>
    <row r="20" spans="2:65" ht="21.95" customHeight="1" x14ac:dyDescent="0.25">
      <c r="B20" s="262"/>
      <c r="C20" s="259"/>
      <c r="D20" s="55" t="s">
        <v>41</v>
      </c>
      <c r="E20" s="205"/>
      <c r="F20" s="203"/>
      <c r="G20" s="203"/>
      <c r="H20" s="203"/>
      <c r="I20" s="204"/>
      <c r="J20" s="205"/>
      <c r="K20" s="203"/>
      <c r="L20" s="203"/>
      <c r="M20" s="203"/>
      <c r="N20" s="204"/>
      <c r="O20" s="102"/>
      <c r="P20" s="246"/>
      <c r="Q20" s="246"/>
      <c r="R20" s="246"/>
      <c r="S20" s="104"/>
      <c r="T20" s="102"/>
      <c r="U20" s="246"/>
      <c r="V20" s="246"/>
      <c r="W20" s="246"/>
      <c r="X20" s="104"/>
      <c r="Y20" s="102"/>
      <c r="Z20" s="246"/>
      <c r="AA20" s="246"/>
      <c r="AB20" s="246"/>
      <c r="AC20" s="104"/>
      <c r="AD20" s="102"/>
      <c r="AE20" s="246"/>
      <c r="AF20" s="246"/>
      <c r="AG20" s="246"/>
      <c r="AH20" s="104"/>
      <c r="AI20" s="102"/>
      <c r="AJ20" s="246"/>
      <c r="AK20" s="246"/>
      <c r="AL20" s="246"/>
      <c r="AM20" s="104"/>
      <c r="AN20" s="102"/>
      <c r="AO20" s="246"/>
      <c r="AP20" s="246"/>
      <c r="AQ20" s="246"/>
      <c r="AR20" s="104"/>
      <c r="AS20" s="102"/>
      <c r="AT20" s="246"/>
      <c r="AU20" s="246"/>
      <c r="AV20" s="246"/>
      <c r="AW20" s="104"/>
      <c r="AX20" s="102"/>
      <c r="AY20" s="246"/>
      <c r="AZ20" s="246"/>
      <c r="BA20" s="246"/>
      <c r="BB20" s="104"/>
      <c r="BC20" s="102"/>
      <c r="BD20" s="246"/>
      <c r="BE20" s="246"/>
      <c r="BF20" s="246"/>
      <c r="BG20" s="104"/>
      <c r="BH20" s="102"/>
      <c r="BI20" s="246"/>
      <c r="BJ20" s="246"/>
      <c r="BK20" s="246"/>
      <c r="BL20" s="104"/>
      <c r="BM20" s="80"/>
    </row>
    <row r="21" spans="2:65" ht="21.95" customHeight="1" thickBot="1" x14ac:dyDescent="0.3">
      <c r="B21" s="264"/>
      <c r="C21" s="265"/>
      <c r="D21" s="56" t="s">
        <v>40</v>
      </c>
      <c r="E21" s="206"/>
      <c r="F21" s="207"/>
      <c r="G21" s="207"/>
      <c r="H21" s="207"/>
      <c r="I21" s="208"/>
      <c r="J21" s="206"/>
      <c r="K21" s="207"/>
      <c r="L21" s="207"/>
      <c r="M21" s="207"/>
      <c r="N21" s="208"/>
      <c r="O21" s="99"/>
      <c r="P21" s="100"/>
      <c r="Q21" s="100"/>
      <c r="R21" s="100"/>
      <c r="S21" s="101"/>
      <c r="T21" s="99"/>
      <c r="U21" s="100"/>
      <c r="V21" s="100"/>
      <c r="W21" s="100"/>
      <c r="X21" s="101"/>
      <c r="Y21" s="99"/>
      <c r="Z21" s="100"/>
      <c r="AA21" s="100"/>
      <c r="AB21" s="100"/>
      <c r="AC21" s="101"/>
      <c r="AD21" s="99"/>
      <c r="AE21" s="100"/>
      <c r="AF21" s="100"/>
      <c r="AG21" s="100"/>
      <c r="AH21" s="101"/>
      <c r="AI21" s="99"/>
      <c r="AJ21" s="100"/>
      <c r="AK21" s="100"/>
      <c r="AL21" s="100"/>
      <c r="AM21" s="101"/>
      <c r="AN21" s="99"/>
      <c r="AO21" s="100"/>
      <c r="AP21" s="100"/>
      <c r="AQ21" s="100"/>
      <c r="AR21" s="101"/>
      <c r="AS21" s="99"/>
      <c r="AT21" s="100"/>
      <c r="AU21" s="100"/>
      <c r="AV21" s="100"/>
      <c r="AW21" s="101"/>
      <c r="AX21" s="99"/>
      <c r="AY21" s="100"/>
      <c r="AZ21" s="100"/>
      <c r="BA21" s="100"/>
      <c r="BB21" s="101"/>
      <c r="BC21" s="99"/>
      <c r="BD21" s="100"/>
      <c r="BE21" s="100"/>
      <c r="BF21" s="100"/>
      <c r="BG21" s="101"/>
      <c r="BH21" s="99"/>
      <c r="BI21" s="100"/>
      <c r="BJ21" s="100"/>
      <c r="BK21" s="100"/>
      <c r="BL21" s="101"/>
      <c r="BM21" s="46"/>
    </row>
    <row r="22" spans="2:65" ht="15.75" thickBot="1" x14ac:dyDescent="0.3">
      <c r="B22" s="41" t="s">
        <v>30</v>
      </c>
      <c r="C22" s="41"/>
      <c r="D22" s="44"/>
      <c r="E22" s="128">
        <f>SUM(E12:E14)</f>
        <v>450</v>
      </c>
      <c r="F22" s="129"/>
      <c r="G22" s="129"/>
      <c r="H22" s="129"/>
      <c r="I22" s="130"/>
      <c r="J22" s="128">
        <f>SUM(J12:J14)</f>
        <v>1500</v>
      </c>
      <c r="K22" s="129"/>
      <c r="L22" s="129"/>
      <c r="M22" s="129"/>
      <c r="N22" s="130"/>
      <c r="O22" s="128">
        <f>SUM(O12:O14)</f>
        <v>0</v>
      </c>
      <c r="P22" s="129"/>
      <c r="Q22" s="129"/>
      <c r="R22" s="129"/>
      <c r="S22" s="130"/>
      <c r="T22" s="128">
        <f>SUM(T12:T14)</f>
        <v>0</v>
      </c>
      <c r="U22" s="129"/>
      <c r="V22" s="129"/>
      <c r="W22" s="129"/>
      <c r="X22" s="130"/>
      <c r="Y22" s="128">
        <f>SUM(Y12:Y14)</f>
        <v>0</v>
      </c>
      <c r="Z22" s="129"/>
      <c r="AA22" s="129"/>
      <c r="AB22" s="129"/>
      <c r="AC22" s="130"/>
      <c r="AD22" s="128">
        <f>SUM(AD12:AD14)</f>
        <v>0</v>
      </c>
      <c r="AE22" s="129"/>
      <c r="AF22" s="129"/>
      <c r="AG22" s="129"/>
      <c r="AH22" s="130"/>
      <c r="AI22" s="153"/>
      <c r="AJ22" s="112"/>
      <c r="AK22" s="112"/>
      <c r="AL22" s="112"/>
      <c r="AM22" s="113"/>
      <c r="AN22" s="153"/>
      <c r="AO22" s="112"/>
      <c r="AP22" s="112"/>
      <c r="AQ22" s="112"/>
      <c r="AR22" s="113"/>
      <c r="AS22" s="153"/>
      <c r="AT22" s="112"/>
      <c r="AU22" s="112"/>
      <c r="AV22" s="112"/>
      <c r="AW22" s="113"/>
      <c r="AX22" s="153"/>
      <c r="AY22" s="112"/>
      <c r="AZ22" s="112"/>
      <c r="BA22" s="112"/>
      <c r="BB22" s="113"/>
      <c r="BC22" s="153"/>
      <c r="BD22" s="112"/>
      <c r="BE22" s="112"/>
      <c r="BF22" s="112"/>
      <c r="BG22" s="113"/>
      <c r="BH22" s="153"/>
      <c r="BI22" s="112"/>
      <c r="BJ22" s="112"/>
      <c r="BK22" s="112"/>
      <c r="BL22" s="113"/>
      <c r="BM22" s="25">
        <f t="shared" ref="BM22" si="1">SUM(E22:BL22)</f>
        <v>1950</v>
      </c>
    </row>
    <row r="23" spans="2:65" ht="9" customHeight="1" thickTop="1" thickBot="1" x14ac:dyDescent="0.3">
      <c r="B23" s="74"/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6"/>
    </row>
    <row r="24" spans="2:65" ht="28.5" customHeight="1" thickBot="1" x14ac:dyDescent="0.3">
      <c r="B24" s="9" t="s">
        <v>28</v>
      </c>
      <c r="C24" s="10"/>
      <c r="D24" s="10" t="s">
        <v>29</v>
      </c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28" t="s">
        <v>33</v>
      </c>
    </row>
    <row r="25" spans="2:65" ht="21.95" customHeight="1" x14ac:dyDescent="0.25">
      <c r="B25" s="8" t="s">
        <v>0</v>
      </c>
      <c r="C25" s="160" t="s">
        <v>45</v>
      </c>
      <c r="D25" s="50" t="s">
        <v>5</v>
      </c>
      <c r="E25" s="138"/>
      <c r="F25" s="139"/>
      <c r="G25" s="139"/>
      <c r="H25" s="139"/>
      <c r="I25" s="140"/>
      <c r="J25" s="209">
        <v>600</v>
      </c>
      <c r="K25" s="210"/>
      <c r="L25" s="210"/>
      <c r="M25" s="210"/>
      <c r="N25" s="211"/>
      <c r="O25" s="209">
        <v>600</v>
      </c>
      <c r="P25" s="210"/>
      <c r="Q25" s="210"/>
      <c r="R25" s="210"/>
      <c r="S25" s="211"/>
      <c r="T25" s="250">
        <v>550</v>
      </c>
      <c r="U25" s="251"/>
      <c r="V25" s="251"/>
      <c r="W25" s="251"/>
      <c r="X25" s="252"/>
      <c r="Y25" s="247">
        <v>450</v>
      </c>
      <c r="Z25" s="248"/>
      <c r="AA25" s="248"/>
      <c r="AB25" s="248"/>
      <c r="AC25" s="249"/>
      <c r="AD25" s="253"/>
      <c r="AE25" s="254"/>
      <c r="AF25" s="254"/>
      <c r="AG25" s="254"/>
      <c r="AH25" s="255"/>
      <c r="AI25" s="247">
        <v>450</v>
      </c>
      <c r="AJ25" s="248"/>
      <c r="AK25" s="248"/>
      <c r="AL25" s="248"/>
      <c r="AM25" s="249"/>
      <c r="AN25" s="247">
        <v>450</v>
      </c>
      <c r="AO25" s="248"/>
      <c r="AP25" s="248"/>
      <c r="AQ25" s="248"/>
      <c r="AR25" s="249"/>
      <c r="AS25" s="247">
        <v>450</v>
      </c>
      <c r="AT25" s="248"/>
      <c r="AU25" s="248"/>
      <c r="AV25" s="248"/>
      <c r="AW25" s="249"/>
      <c r="AX25" s="247">
        <v>450</v>
      </c>
      <c r="AY25" s="248"/>
      <c r="AZ25" s="248"/>
      <c r="BA25" s="248"/>
      <c r="BB25" s="249"/>
      <c r="BC25" s="209">
        <v>600</v>
      </c>
      <c r="BD25" s="210"/>
      <c r="BE25" s="210"/>
      <c r="BF25" s="210"/>
      <c r="BG25" s="211"/>
      <c r="BH25" s="250">
        <v>500</v>
      </c>
      <c r="BI25" s="251"/>
      <c r="BJ25" s="251"/>
      <c r="BK25" s="251"/>
      <c r="BL25" s="252"/>
      <c r="BM25" s="90">
        <f>SUM(E25:BL25)</f>
        <v>5100</v>
      </c>
    </row>
    <row r="26" spans="2:65" ht="21.95" customHeight="1" x14ac:dyDescent="0.25">
      <c r="B26" s="57" t="s">
        <v>42</v>
      </c>
      <c r="C26" s="161"/>
      <c r="D26" s="51" t="s">
        <v>9</v>
      </c>
      <c r="E26" s="102"/>
      <c r="F26" s="103"/>
      <c r="G26" s="103"/>
      <c r="H26" s="103"/>
      <c r="I26" s="104"/>
      <c r="J26" s="205">
        <v>450</v>
      </c>
      <c r="K26" s="203"/>
      <c r="L26" s="203"/>
      <c r="M26" s="203"/>
      <c r="N26" s="204"/>
      <c r="O26" s="205">
        <v>450</v>
      </c>
      <c r="P26" s="203"/>
      <c r="Q26" s="203"/>
      <c r="R26" s="203"/>
      <c r="S26" s="204"/>
      <c r="T26" s="134">
        <v>450</v>
      </c>
      <c r="U26" s="135"/>
      <c r="V26" s="135"/>
      <c r="W26" s="135"/>
      <c r="X26" s="136"/>
      <c r="Y26" s="198">
        <v>350</v>
      </c>
      <c r="Z26" s="199"/>
      <c r="AA26" s="199"/>
      <c r="AB26" s="199"/>
      <c r="AC26" s="200"/>
      <c r="AD26" s="195"/>
      <c r="AE26" s="196"/>
      <c r="AF26" s="196"/>
      <c r="AG26" s="196"/>
      <c r="AH26" s="197"/>
      <c r="AI26" s="198">
        <v>350</v>
      </c>
      <c r="AJ26" s="199"/>
      <c r="AK26" s="199"/>
      <c r="AL26" s="199"/>
      <c r="AM26" s="200"/>
      <c r="AN26" s="198">
        <v>350</v>
      </c>
      <c r="AO26" s="199"/>
      <c r="AP26" s="199"/>
      <c r="AQ26" s="199"/>
      <c r="AR26" s="200"/>
      <c r="AS26" s="198">
        <v>350</v>
      </c>
      <c r="AT26" s="199"/>
      <c r="AU26" s="199"/>
      <c r="AV26" s="199"/>
      <c r="AW26" s="200"/>
      <c r="AX26" s="198">
        <v>350</v>
      </c>
      <c r="AY26" s="199"/>
      <c r="AZ26" s="199"/>
      <c r="BA26" s="199"/>
      <c r="BB26" s="200"/>
      <c r="BC26" s="212">
        <v>450</v>
      </c>
      <c r="BD26" s="201"/>
      <c r="BE26" s="201"/>
      <c r="BF26" s="201"/>
      <c r="BG26" s="202"/>
      <c r="BH26" s="198">
        <v>350</v>
      </c>
      <c r="BI26" s="199"/>
      <c r="BJ26" s="199"/>
      <c r="BK26" s="199"/>
      <c r="BL26" s="200"/>
      <c r="BM26" s="91">
        <f t="shared" ref="BM26:BM35" si="2">SUM(E26:BL26)</f>
        <v>3900</v>
      </c>
    </row>
    <row r="27" spans="2:65" ht="21.95" customHeight="1" thickBot="1" x14ac:dyDescent="0.3">
      <c r="B27" s="58" t="s">
        <v>43</v>
      </c>
      <c r="C27" s="162"/>
      <c r="D27" s="52" t="s">
        <v>7</v>
      </c>
      <c r="E27" s="99"/>
      <c r="F27" s="100"/>
      <c r="G27" s="100"/>
      <c r="H27" s="100"/>
      <c r="I27" s="101"/>
      <c r="J27" s="206">
        <v>450</v>
      </c>
      <c r="K27" s="207"/>
      <c r="L27" s="207"/>
      <c r="M27" s="207"/>
      <c r="N27" s="208"/>
      <c r="O27" s="206">
        <v>450</v>
      </c>
      <c r="P27" s="207"/>
      <c r="Q27" s="207"/>
      <c r="R27" s="207"/>
      <c r="S27" s="208"/>
      <c r="T27" s="108">
        <v>450</v>
      </c>
      <c r="U27" s="109"/>
      <c r="V27" s="109"/>
      <c r="W27" s="109"/>
      <c r="X27" s="110"/>
      <c r="Y27" s="198">
        <v>350</v>
      </c>
      <c r="Z27" s="199"/>
      <c r="AA27" s="199"/>
      <c r="AB27" s="199"/>
      <c r="AC27" s="200"/>
      <c r="AD27" s="141"/>
      <c r="AE27" s="142"/>
      <c r="AF27" s="142"/>
      <c r="AG27" s="142"/>
      <c r="AH27" s="143"/>
      <c r="AI27" s="198">
        <v>350</v>
      </c>
      <c r="AJ27" s="199"/>
      <c r="AK27" s="199"/>
      <c r="AL27" s="199"/>
      <c r="AM27" s="200"/>
      <c r="AN27" s="198">
        <v>350</v>
      </c>
      <c r="AO27" s="199"/>
      <c r="AP27" s="199"/>
      <c r="AQ27" s="199"/>
      <c r="AR27" s="200"/>
      <c r="AS27" s="198">
        <v>350</v>
      </c>
      <c r="AT27" s="199"/>
      <c r="AU27" s="199"/>
      <c r="AV27" s="199"/>
      <c r="AW27" s="200"/>
      <c r="AX27" s="198">
        <v>350</v>
      </c>
      <c r="AY27" s="199"/>
      <c r="AZ27" s="199"/>
      <c r="BA27" s="199"/>
      <c r="BB27" s="200"/>
      <c r="BC27" s="206">
        <v>450</v>
      </c>
      <c r="BD27" s="207"/>
      <c r="BE27" s="207"/>
      <c r="BF27" s="207"/>
      <c r="BG27" s="208"/>
      <c r="BH27" s="198">
        <v>350</v>
      </c>
      <c r="BI27" s="199"/>
      <c r="BJ27" s="199"/>
      <c r="BK27" s="199"/>
      <c r="BL27" s="200"/>
      <c r="BM27" s="92">
        <f t="shared" si="2"/>
        <v>3900</v>
      </c>
    </row>
    <row r="28" spans="2:65" ht="21.95" customHeight="1" x14ac:dyDescent="0.25">
      <c r="B28" s="29"/>
      <c r="C28" s="163" t="s">
        <v>37</v>
      </c>
      <c r="D28" s="53" t="s">
        <v>27</v>
      </c>
      <c r="E28" s="138"/>
      <c r="F28" s="139"/>
      <c r="G28" s="139"/>
      <c r="H28" s="139"/>
      <c r="I28" s="140"/>
      <c r="J28" s="212"/>
      <c r="K28" s="201"/>
      <c r="L28" s="201"/>
      <c r="M28" s="201"/>
      <c r="N28" s="202"/>
      <c r="O28" s="212"/>
      <c r="P28" s="201"/>
      <c r="Q28" s="201"/>
      <c r="R28" s="201"/>
      <c r="S28" s="202"/>
      <c r="T28" s="212"/>
      <c r="U28" s="201"/>
      <c r="V28" s="201"/>
      <c r="W28" s="201"/>
      <c r="X28" s="202"/>
      <c r="Y28" s="138"/>
      <c r="Z28" s="139"/>
      <c r="AA28" s="139"/>
      <c r="AB28" s="139"/>
      <c r="AC28" s="140"/>
      <c r="AD28" s="138"/>
      <c r="AE28" s="139"/>
      <c r="AF28" s="139"/>
      <c r="AG28" s="139"/>
      <c r="AH28" s="140"/>
      <c r="AI28" s="63"/>
      <c r="AJ28" s="63"/>
      <c r="AK28" s="63"/>
      <c r="AL28" s="63"/>
      <c r="AM28" s="64"/>
      <c r="AN28" s="138"/>
      <c r="AO28" s="139"/>
      <c r="AP28" s="139"/>
      <c r="AQ28" s="139"/>
      <c r="AR28" s="140"/>
      <c r="AS28" s="154"/>
      <c r="AT28" s="155"/>
      <c r="AU28" s="155"/>
      <c r="AV28" s="155"/>
      <c r="AW28" s="156"/>
      <c r="AX28" s="154"/>
      <c r="AY28" s="155"/>
      <c r="AZ28" s="155"/>
      <c r="BA28" s="155"/>
      <c r="BB28" s="156"/>
      <c r="BC28" s="212"/>
      <c r="BD28" s="201"/>
      <c r="BE28" s="201"/>
      <c r="BF28" s="201"/>
      <c r="BG28" s="202"/>
      <c r="BH28" s="62"/>
      <c r="BI28" s="63"/>
      <c r="BJ28" s="63"/>
      <c r="BK28" s="63"/>
      <c r="BL28" s="64"/>
      <c r="BM28" s="79"/>
    </row>
    <row r="29" spans="2:65" ht="21.95" customHeight="1" thickBot="1" x14ac:dyDescent="0.3">
      <c r="B29" s="29"/>
      <c r="C29" s="161"/>
      <c r="D29" s="52" t="s">
        <v>8</v>
      </c>
      <c r="E29" s="102"/>
      <c r="F29" s="246"/>
      <c r="G29" s="246"/>
      <c r="H29" s="246"/>
      <c r="I29" s="104"/>
      <c r="J29" s="203"/>
      <c r="K29" s="203"/>
      <c r="L29" s="203"/>
      <c r="M29" s="203"/>
      <c r="N29" s="204"/>
      <c r="O29" s="102"/>
      <c r="P29" s="103"/>
      <c r="Q29" s="103"/>
      <c r="R29" s="103"/>
      <c r="S29" s="104"/>
      <c r="T29" s="205"/>
      <c r="U29" s="203"/>
      <c r="V29" s="203"/>
      <c r="W29" s="203"/>
      <c r="X29" s="204"/>
      <c r="Y29" s="102"/>
      <c r="Z29" s="103"/>
      <c r="AA29" s="103"/>
      <c r="AB29" s="103"/>
      <c r="AC29" s="104"/>
      <c r="AD29" s="102"/>
      <c r="AE29" s="103"/>
      <c r="AF29" s="103"/>
      <c r="AG29" s="103"/>
      <c r="AH29" s="104"/>
      <c r="AI29" s="102"/>
      <c r="AJ29" s="103"/>
      <c r="AK29" s="103"/>
      <c r="AL29" s="103"/>
      <c r="AM29" s="104"/>
      <c r="AN29" s="102"/>
      <c r="AO29" s="103"/>
      <c r="AP29" s="103"/>
      <c r="AQ29" s="103"/>
      <c r="AR29" s="104"/>
      <c r="AS29" s="151"/>
      <c r="AT29" s="144"/>
      <c r="AU29" s="144"/>
      <c r="AV29" s="144"/>
      <c r="AW29" s="145"/>
      <c r="AX29" s="151"/>
      <c r="AY29" s="144"/>
      <c r="AZ29" s="144"/>
      <c r="BA29" s="144"/>
      <c r="BB29" s="145"/>
      <c r="BC29" s="205"/>
      <c r="BD29" s="203"/>
      <c r="BE29" s="203"/>
      <c r="BF29" s="203"/>
      <c r="BG29" s="204"/>
      <c r="BH29" s="65"/>
      <c r="BI29" s="66"/>
      <c r="BJ29" s="66"/>
      <c r="BK29" s="66"/>
      <c r="BL29" s="67"/>
      <c r="BM29" s="80"/>
    </row>
    <row r="30" spans="2:65" ht="21.95" customHeight="1" x14ac:dyDescent="0.25">
      <c r="B30" s="29"/>
      <c r="C30" s="161"/>
      <c r="D30" s="54" t="s">
        <v>38</v>
      </c>
      <c r="E30" s="102"/>
      <c r="F30" s="246"/>
      <c r="G30" s="246"/>
      <c r="H30" s="246"/>
      <c r="I30" s="104"/>
      <c r="J30" s="205"/>
      <c r="K30" s="203"/>
      <c r="L30" s="203"/>
      <c r="M30" s="203"/>
      <c r="N30" s="204"/>
      <c r="O30" s="102"/>
      <c r="P30" s="103"/>
      <c r="Q30" s="103"/>
      <c r="R30" s="103"/>
      <c r="S30" s="104"/>
      <c r="T30" s="205"/>
      <c r="U30" s="203"/>
      <c r="V30" s="203"/>
      <c r="W30" s="203"/>
      <c r="X30" s="204"/>
      <c r="Y30" s="102"/>
      <c r="Z30" s="103"/>
      <c r="AA30" s="103"/>
      <c r="AB30" s="103"/>
      <c r="AC30" s="104"/>
      <c r="AD30" s="102"/>
      <c r="AE30" s="103"/>
      <c r="AF30" s="103"/>
      <c r="AG30" s="103"/>
      <c r="AH30" s="104"/>
      <c r="AI30" s="102"/>
      <c r="AJ30" s="103"/>
      <c r="AK30" s="103"/>
      <c r="AL30" s="103"/>
      <c r="AM30" s="104"/>
      <c r="AN30" s="102"/>
      <c r="AO30" s="103"/>
      <c r="AP30" s="103"/>
      <c r="AQ30" s="103"/>
      <c r="AR30" s="104"/>
      <c r="AS30" s="151"/>
      <c r="AT30" s="144"/>
      <c r="AU30" s="144"/>
      <c r="AV30" s="144"/>
      <c r="AW30" s="145"/>
      <c r="AX30" s="151"/>
      <c r="AY30" s="144"/>
      <c r="AZ30" s="144"/>
      <c r="BA30" s="144"/>
      <c r="BB30" s="145"/>
      <c r="BC30" s="205"/>
      <c r="BD30" s="203"/>
      <c r="BE30" s="203"/>
      <c r="BF30" s="203"/>
      <c r="BG30" s="204"/>
      <c r="BH30" s="65"/>
      <c r="BI30" s="66"/>
      <c r="BJ30" s="66"/>
      <c r="BK30" s="66"/>
      <c r="BL30" s="67"/>
      <c r="BM30" s="80"/>
    </row>
    <row r="31" spans="2:65" ht="21.95" customHeight="1" x14ac:dyDescent="0.25">
      <c r="B31" s="29"/>
      <c r="C31" s="161"/>
      <c r="D31" s="55" t="s">
        <v>39</v>
      </c>
      <c r="E31" s="102"/>
      <c r="F31" s="246"/>
      <c r="G31" s="246"/>
      <c r="H31" s="246"/>
      <c r="I31" s="104"/>
      <c r="J31" s="205"/>
      <c r="K31" s="203"/>
      <c r="L31" s="203"/>
      <c r="M31" s="203"/>
      <c r="N31" s="204"/>
      <c r="O31" s="205"/>
      <c r="P31" s="203"/>
      <c r="Q31" s="203"/>
      <c r="R31" s="203"/>
      <c r="S31" s="204"/>
      <c r="T31" s="205"/>
      <c r="U31" s="203"/>
      <c r="V31" s="203"/>
      <c r="W31" s="203"/>
      <c r="X31" s="204"/>
      <c r="Y31" s="102"/>
      <c r="Z31" s="103"/>
      <c r="AA31" s="103"/>
      <c r="AB31" s="103"/>
      <c r="AC31" s="104"/>
      <c r="AD31" s="102"/>
      <c r="AE31" s="103"/>
      <c r="AF31" s="103"/>
      <c r="AG31" s="103"/>
      <c r="AH31" s="104"/>
      <c r="AI31" s="66"/>
      <c r="AJ31" s="66"/>
      <c r="AK31" s="66"/>
      <c r="AL31" s="66"/>
      <c r="AM31" s="67"/>
      <c r="AN31" s="102"/>
      <c r="AO31" s="103"/>
      <c r="AP31" s="103"/>
      <c r="AQ31" s="103"/>
      <c r="AR31" s="104"/>
      <c r="AS31" s="151"/>
      <c r="AT31" s="144"/>
      <c r="AU31" s="144"/>
      <c r="AV31" s="144"/>
      <c r="AW31" s="145"/>
      <c r="AX31" s="151"/>
      <c r="AY31" s="144"/>
      <c r="AZ31" s="144"/>
      <c r="BA31" s="144"/>
      <c r="BB31" s="145"/>
      <c r="BC31" s="184"/>
      <c r="BD31" s="185"/>
      <c r="BE31" s="185"/>
      <c r="BF31" s="185"/>
      <c r="BG31" s="186"/>
      <c r="BH31" s="65"/>
      <c r="BI31" s="66"/>
      <c r="BJ31" s="66"/>
      <c r="BK31" s="66"/>
      <c r="BL31" s="67"/>
      <c r="BM31" s="80"/>
    </row>
    <row r="32" spans="2:65" ht="21.95" customHeight="1" x14ac:dyDescent="0.25">
      <c r="B32" s="29"/>
      <c r="C32" s="161"/>
      <c r="D32" s="55" t="s">
        <v>34</v>
      </c>
      <c r="E32" s="102"/>
      <c r="F32" s="246"/>
      <c r="G32" s="246"/>
      <c r="H32" s="246"/>
      <c r="I32" s="104"/>
      <c r="J32" s="205"/>
      <c r="K32" s="203"/>
      <c r="L32" s="203"/>
      <c r="M32" s="203"/>
      <c r="N32" s="204"/>
      <c r="O32" s="137"/>
      <c r="P32" s="137"/>
      <c r="Q32" s="137"/>
      <c r="R32" s="137"/>
      <c r="S32" s="137"/>
      <c r="T32" s="205"/>
      <c r="U32" s="203"/>
      <c r="V32" s="203"/>
      <c r="W32" s="203"/>
      <c r="X32" s="204"/>
      <c r="Y32" s="102"/>
      <c r="Z32" s="103"/>
      <c r="AA32" s="103"/>
      <c r="AB32" s="103"/>
      <c r="AC32" s="104"/>
      <c r="AD32" s="102"/>
      <c r="AE32" s="103"/>
      <c r="AF32" s="103"/>
      <c r="AG32" s="103"/>
      <c r="AH32" s="104"/>
      <c r="AI32" s="66"/>
      <c r="AJ32" s="66"/>
      <c r="AK32" s="66"/>
      <c r="AL32" s="66"/>
      <c r="AM32" s="67"/>
      <c r="AN32" s="102"/>
      <c r="AO32" s="103"/>
      <c r="AP32" s="103"/>
      <c r="AQ32" s="103"/>
      <c r="AR32" s="104"/>
      <c r="AS32" s="151"/>
      <c r="AT32" s="144"/>
      <c r="AU32" s="144"/>
      <c r="AV32" s="144"/>
      <c r="AW32" s="145"/>
      <c r="AX32" s="151"/>
      <c r="AY32" s="144"/>
      <c r="AZ32" s="144"/>
      <c r="BA32" s="144"/>
      <c r="BB32" s="145"/>
      <c r="BC32" s="102"/>
      <c r="BD32" s="103"/>
      <c r="BE32" s="103"/>
      <c r="BF32" s="103"/>
      <c r="BG32" s="104"/>
      <c r="BH32" s="65"/>
      <c r="BI32" s="66"/>
      <c r="BJ32" s="66"/>
      <c r="BK32" s="66"/>
      <c r="BL32" s="67"/>
      <c r="BM32" s="80"/>
    </row>
    <row r="33" spans="2:65" ht="21.95" customHeight="1" x14ac:dyDescent="0.25">
      <c r="B33" s="29"/>
      <c r="C33" s="161"/>
      <c r="D33" s="55" t="s">
        <v>41</v>
      </c>
      <c r="E33" s="102"/>
      <c r="F33" s="246"/>
      <c r="G33" s="246"/>
      <c r="H33" s="246"/>
      <c r="I33" s="104"/>
      <c r="J33" s="205"/>
      <c r="K33" s="203"/>
      <c r="L33" s="203"/>
      <c r="M33" s="203"/>
      <c r="N33" s="204"/>
      <c r="O33" s="205"/>
      <c r="P33" s="203"/>
      <c r="Q33" s="203"/>
      <c r="R33" s="203"/>
      <c r="S33" s="204"/>
      <c r="T33" s="205"/>
      <c r="U33" s="203"/>
      <c r="V33" s="203"/>
      <c r="W33" s="203"/>
      <c r="X33" s="204"/>
      <c r="Y33" s="102"/>
      <c r="Z33" s="103"/>
      <c r="AA33" s="103"/>
      <c r="AB33" s="103"/>
      <c r="AC33" s="104"/>
      <c r="AD33" s="102"/>
      <c r="AE33" s="103"/>
      <c r="AF33" s="103"/>
      <c r="AG33" s="103"/>
      <c r="AH33" s="104"/>
      <c r="AI33" s="66"/>
      <c r="AJ33" s="66"/>
      <c r="AK33" s="66"/>
      <c r="AL33" s="66"/>
      <c r="AM33" s="67"/>
      <c r="AN33" s="102"/>
      <c r="AO33" s="103"/>
      <c r="AP33" s="103"/>
      <c r="AQ33" s="103"/>
      <c r="AR33" s="104"/>
      <c r="AS33" s="151"/>
      <c r="AT33" s="144"/>
      <c r="AU33" s="144"/>
      <c r="AV33" s="144"/>
      <c r="AW33" s="145"/>
      <c r="AX33" s="151"/>
      <c r="AY33" s="144"/>
      <c r="AZ33" s="144"/>
      <c r="BA33" s="144"/>
      <c r="BB33" s="145"/>
      <c r="BC33" s="102"/>
      <c r="BD33" s="103"/>
      <c r="BE33" s="103"/>
      <c r="BF33" s="103"/>
      <c r="BG33" s="104"/>
      <c r="BH33" s="65"/>
      <c r="BI33" s="66"/>
      <c r="BJ33" s="66"/>
      <c r="BK33" s="66"/>
      <c r="BL33" s="67"/>
      <c r="BM33" s="80"/>
    </row>
    <row r="34" spans="2:65" ht="21.95" customHeight="1" thickBot="1" x14ac:dyDescent="0.3">
      <c r="B34" s="45"/>
      <c r="C34" s="164"/>
      <c r="D34" s="56" t="s">
        <v>40</v>
      </c>
      <c r="E34" s="99"/>
      <c r="F34" s="100"/>
      <c r="G34" s="100"/>
      <c r="H34" s="100"/>
      <c r="I34" s="101"/>
      <c r="J34" s="206"/>
      <c r="K34" s="207"/>
      <c r="L34" s="207"/>
      <c r="M34" s="207"/>
      <c r="N34" s="208"/>
      <c r="O34" s="96"/>
      <c r="P34" s="97"/>
      <c r="Q34" s="97"/>
      <c r="R34" s="97"/>
      <c r="S34" s="98"/>
      <c r="T34" s="206"/>
      <c r="U34" s="207"/>
      <c r="V34" s="207"/>
      <c r="W34" s="207"/>
      <c r="X34" s="208"/>
      <c r="Y34" s="99"/>
      <c r="Z34" s="100"/>
      <c r="AA34" s="100"/>
      <c r="AB34" s="100"/>
      <c r="AC34" s="101"/>
      <c r="AD34" s="99"/>
      <c r="AE34" s="100"/>
      <c r="AF34" s="100"/>
      <c r="AG34" s="100"/>
      <c r="AH34" s="101"/>
      <c r="AI34" s="69"/>
      <c r="AJ34" s="69"/>
      <c r="AK34" s="69"/>
      <c r="AL34" s="69"/>
      <c r="AM34" s="70"/>
      <c r="AN34" s="99"/>
      <c r="AO34" s="100"/>
      <c r="AP34" s="100"/>
      <c r="AQ34" s="100"/>
      <c r="AR34" s="101"/>
      <c r="AS34" s="152"/>
      <c r="AT34" s="146"/>
      <c r="AU34" s="146"/>
      <c r="AV34" s="146"/>
      <c r="AW34" s="147"/>
      <c r="AX34" s="152"/>
      <c r="AY34" s="146"/>
      <c r="AZ34" s="146"/>
      <c r="BA34" s="146"/>
      <c r="BB34" s="147"/>
      <c r="BC34" s="99"/>
      <c r="BD34" s="100"/>
      <c r="BE34" s="100"/>
      <c r="BF34" s="100"/>
      <c r="BG34" s="101"/>
      <c r="BH34" s="68"/>
      <c r="BI34" s="69"/>
      <c r="BJ34" s="69"/>
      <c r="BK34" s="69"/>
      <c r="BL34" s="70"/>
      <c r="BM34" s="46"/>
    </row>
    <row r="35" spans="2:65" ht="15.75" thickBot="1" x14ac:dyDescent="0.3">
      <c r="B35" s="41" t="s">
        <v>30</v>
      </c>
      <c r="C35" s="41"/>
      <c r="D35" s="44"/>
      <c r="E35" s="128">
        <f>SUM(E25:E27)</f>
        <v>0</v>
      </c>
      <c r="F35" s="129"/>
      <c r="G35" s="129"/>
      <c r="H35" s="129"/>
      <c r="I35" s="130"/>
      <c r="J35" s="128">
        <f>SUM(J25:J27)</f>
        <v>1500</v>
      </c>
      <c r="K35" s="129"/>
      <c r="L35" s="129"/>
      <c r="M35" s="129"/>
      <c r="N35" s="130"/>
      <c r="O35" s="128">
        <f>SUM(O25:O27)</f>
        <v>1500</v>
      </c>
      <c r="P35" s="129"/>
      <c r="Q35" s="129"/>
      <c r="R35" s="129"/>
      <c r="S35" s="130"/>
      <c r="T35" s="128">
        <f>SUM(T25:T27)</f>
        <v>1450</v>
      </c>
      <c r="U35" s="129"/>
      <c r="V35" s="129"/>
      <c r="W35" s="129"/>
      <c r="X35" s="130"/>
      <c r="Y35" s="128">
        <f>SUM(Y25:Y27)</f>
        <v>1150</v>
      </c>
      <c r="Z35" s="129"/>
      <c r="AA35" s="129"/>
      <c r="AB35" s="129"/>
      <c r="AC35" s="130"/>
      <c r="AD35" s="128">
        <f>SUM(AD25:AD27)</f>
        <v>0</v>
      </c>
      <c r="AE35" s="129"/>
      <c r="AF35" s="129"/>
      <c r="AG35" s="129"/>
      <c r="AH35" s="130"/>
      <c r="AI35" s="153"/>
      <c r="AJ35" s="112"/>
      <c r="AK35" s="112"/>
      <c r="AL35" s="112"/>
      <c r="AM35" s="113"/>
      <c r="AN35" s="153"/>
      <c r="AO35" s="112"/>
      <c r="AP35" s="112"/>
      <c r="AQ35" s="112"/>
      <c r="AR35" s="113"/>
      <c r="AS35" s="153"/>
      <c r="AT35" s="112"/>
      <c r="AU35" s="112"/>
      <c r="AV35" s="112"/>
      <c r="AW35" s="113"/>
      <c r="AX35" s="153"/>
      <c r="AY35" s="112"/>
      <c r="AZ35" s="112"/>
      <c r="BA35" s="112"/>
      <c r="BB35" s="113"/>
      <c r="BC35" s="153"/>
      <c r="BD35" s="112"/>
      <c r="BE35" s="112"/>
      <c r="BF35" s="112"/>
      <c r="BG35" s="113"/>
      <c r="BH35" s="153"/>
      <c r="BI35" s="112"/>
      <c r="BJ35" s="112"/>
      <c r="BK35" s="112"/>
      <c r="BL35" s="113"/>
      <c r="BM35" s="25">
        <f t="shared" si="2"/>
        <v>5600</v>
      </c>
    </row>
    <row r="36" spans="2:65" ht="9" customHeight="1" thickTop="1" thickBot="1" x14ac:dyDescent="0.3">
      <c r="B36" s="74"/>
      <c r="C36" s="74"/>
      <c r="D36" s="75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6"/>
    </row>
    <row r="37" spans="2:65" ht="21.95" customHeight="1" x14ac:dyDescent="0.25">
      <c r="B37" s="73" t="s">
        <v>1</v>
      </c>
      <c r="C37" s="165" t="s">
        <v>45</v>
      </c>
      <c r="D37" s="51" t="s">
        <v>5</v>
      </c>
      <c r="E37" s="138"/>
      <c r="F37" s="139"/>
      <c r="G37" s="139"/>
      <c r="H37" s="139"/>
      <c r="I37" s="140"/>
      <c r="J37" s="212">
        <v>600</v>
      </c>
      <c r="K37" s="201"/>
      <c r="L37" s="201"/>
      <c r="M37" s="201"/>
      <c r="N37" s="202"/>
      <c r="O37" s="212">
        <v>600</v>
      </c>
      <c r="P37" s="201"/>
      <c r="Q37" s="201"/>
      <c r="R37" s="201"/>
      <c r="S37" s="202"/>
      <c r="T37" s="212">
        <v>600</v>
      </c>
      <c r="U37" s="201"/>
      <c r="V37" s="201"/>
      <c r="W37" s="201"/>
      <c r="X37" s="202"/>
      <c r="Y37" s="131">
        <v>500</v>
      </c>
      <c r="Z37" s="132"/>
      <c r="AA37" s="132"/>
      <c r="AB37" s="132"/>
      <c r="AC37" s="133"/>
      <c r="AD37" s="198">
        <v>400</v>
      </c>
      <c r="AE37" s="199"/>
      <c r="AF37" s="199"/>
      <c r="AG37" s="199"/>
      <c r="AH37" s="200"/>
      <c r="AI37" s="198">
        <v>400</v>
      </c>
      <c r="AJ37" s="199"/>
      <c r="AK37" s="199"/>
      <c r="AL37" s="199"/>
      <c r="AM37" s="200"/>
      <c r="AN37" s="131">
        <v>500</v>
      </c>
      <c r="AO37" s="132"/>
      <c r="AP37" s="132"/>
      <c r="AQ37" s="132"/>
      <c r="AR37" s="133"/>
      <c r="AS37" s="131">
        <v>500</v>
      </c>
      <c r="AT37" s="132"/>
      <c r="AU37" s="132"/>
      <c r="AV37" s="132"/>
      <c r="AW37" s="133"/>
      <c r="AX37" s="131">
        <v>500</v>
      </c>
      <c r="AY37" s="132"/>
      <c r="AZ37" s="132"/>
      <c r="BA37" s="132"/>
      <c r="BB37" s="133"/>
      <c r="BC37" s="198">
        <v>400</v>
      </c>
      <c r="BD37" s="199"/>
      <c r="BE37" s="199"/>
      <c r="BF37" s="199"/>
      <c r="BG37" s="200"/>
      <c r="BH37" s="198">
        <v>400</v>
      </c>
      <c r="BI37" s="199"/>
      <c r="BJ37" s="199"/>
      <c r="BK37" s="199"/>
      <c r="BL37" s="200"/>
      <c r="BM37" s="23">
        <f>SUM(E37:BL37)</f>
        <v>5400</v>
      </c>
    </row>
    <row r="38" spans="2:65" ht="21.95" customHeight="1" x14ac:dyDescent="0.25">
      <c r="B38" s="59" t="s">
        <v>42</v>
      </c>
      <c r="C38" s="166"/>
      <c r="D38" s="51" t="s">
        <v>9</v>
      </c>
      <c r="E38" s="102"/>
      <c r="F38" s="103"/>
      <c r="G38" s="103"/>
      <c r="H38" s="103"/>
      <c r="I38" s="104"/>
      <c r="J38" s="205">
        <v>450</v>
      </c>
      <c r="K38" s="203"/>
      <c r="L38" s="203"/>
      <c r="M38" s="203"/>
      <c r="N38" s="204"/>
      <c r="O38" s="205">
        <v>450</v>
      </c>
      <c r="P38" s="203"/>
      <c r="Q38" s="203"/>
      <c r="R38" s="203"/>
      <c r="S38" s="204"/>
      <c r="T38" s="205">
        <v>450</v>
      </c>
      <c r="U38" s="203"/>
      <c r="V38" s="203"/>
      <c r="W38" s="203"/>
      <c r="X38" s="204"/>
      <c r="Y38" s="216">
        <v>300</v>
      </c>
      <c r="Z38" s="217"/>
      <c r="AA38" s="217"/>
      <c r="AB38" s="217"/>
      <c r="AC38" s="218"/>
      <c r="AD38" s="216">
        <v>300</v>
      </c>
      <c r="AE38" s="217"/>
      <c r="AF38" s="217"/>
      <c r="AG38" s="217"/>
      <c r="AH38" s="218"/>
      <c r="AI38" s="216">
        <v>300</v>
      </c>
      <c r="AJ38" s="217"/>
      <c r="AK38" s="217"/>
      <c r="AL38" s="217"/>
      <c r="AM38" s="218"/>
      <c r="AN38" s="134">
        <v>450</v>
      </c>
      <c r="AO38" s="135"/>
      <c r="AP38" s="135"/>
      <c r="AQ38" s="135"/>
      <c r="AR38" s="136"/>
      <c r="AS38" s="134">
        <v>450</v>
      </c>
      <c r="AT38" s="135"/>
      <c r="AU38" s="135"/>
      <c r="AV38" s="135"/>
      <c r="AW38" s="136"/>
      <c r="AX38" s="134">
        <v>450</v>
      </c>
      <c r="AY38" s="135"/>
      <c r="AZ38" s="135"/>
      <c r="BA38" s="135"/>
      <c r="BB38" s="136"/>
      <c r="BC38" s="216">
        <v>300</v>
      </c>
      <c r="BD38" s="217"/>
      <c r="BE38" s="217"/>
      <c r="BF38" s="217"/>
      <c r="BG38" s="218"/>
      <c r="BH38" s="216">
        <v>300</v>
      </c>
      <c r="BI38" s="217"/>
      <c r="BJ38" s="217"/>
      <c r="BK38" s="217"/>
      <c r="BL38" s="218"/>
      <c r="BM38" s="2">
        <f t="shared" ref="BM38:BM47" si="3">SUM(E38:BL38)</f>
        <v>4200</v>
      </c>
    </row>
    <row r="39" spans="2:65" ht="21.95" customHeight="1" thickBot="1" x14ac:dyDescent="0.3">
      <c r="B39" s="60" t="s">
        <v>46</v>
      </c>
      <c r="C39" s="167"/>
      <c r="D39" s="52" t="s">
        <v>7</v>
      </c>
      <c r="E39" s="99"/>
      <c r="F39" s="100"/>
      <c r="G39" s="100"/>
      <c r="H39" s="100"/>
      <c r="I39" s="101"/>
      <c r="J39" s="206">
        <v>450</v>
      </c>
      <c r="K39" s="207"/>
      <c r="L39" s="207"/>
      <c r="M39" s="207"/>
      <c r="N39" s="208"/>
      <c r="O39" s="206">
        <v>450</v>
      </c>
      <c r="P39" s="207"/>
      <c r="Q39" s="207"/>
      <c r="R39" s="207"/>
      <c r="S39" s="208"/>
      <c r="T39" s="206">
        <v>450</v>
      </c>
      <c r="U39" s="207"/>
      <c r="V39" s="207"/>
      <c r="W39" s="207"/>
      <c r="X39" s="208"/>
      <c r="Y39" s="213">
        <v>300</v>
      </c>
      <c r="Z39" s="214"/>
      <c r="AA39" s="214"/>
      <c r="AB39" s="214"/>
      <c r="AC39" s="215"/>
      <c r="AD39" s="213">
        <v>300</v>
      </c>
      <c r="AE39" s="214"/>
      <c r="AF39" s="214"/>
      <c r="AG39" s="214"/>
      <c r="AH39" s="215"/>
      <c r="AI39" s="213">
        <v>300</v>
      </c>
      <c r="AJ39" s="214"/>
      <c r="AK39" s="214"/>
      <c r="AL39" s="214"/>
      <c r="AM39" s="215"/>
      <c r="AN39" s="108">
        <v>450</v>
      </c>
      <c r="AO39" s="109"/>
      <c r="AP39" s="109"/>
      <c r="AQ39" s="109"/>
      <c r="AR39" s="110"/>
      <c r="AS39" s="108">
        <v>450</v>
      </c>
      <c r="AT39" s="109"/>
      <c r="AU39" s="109"/>
      <c r="AV39" s="109"/>
      <c r="AW39" s="110"/>
      <c r="AX39" s="108">
        <v>450</v>
      </c>
      <c r="AY39" s="109"/>
      <c r="AZ39" s="109"/>
      <c r="BA39" s="109"/>
      <c r="BB39" s="110"/>
      <c r="BC39" s="213">
        <v>300</v>
      </c>
      <c r="BD39" s="214"/>
      <c r="BE39" s="214"/>
      <c r="BF39" s="214"/>
      <c r="BG39" s="215"/>
      <c r="BH39" s="213">
        <v>300</v>
      </c>
      <c r="BI39" s="214"/>
      <c r="BJ39" s="214"/>
      <c r="BK39" s="214"/>
      <c r="BL39" s="215"/>
      <c r="BM39" s="24">
        <f t="shared" si="3"/>
        <v>4200</v>
      </c>
    </row>
    <row r="40" spans="2:65" ht="21.95" customHeight="1" x14ac:dyDescent="0.25">
      <c r="B40" s="30"/>
      <c r="C40" s="168" t="s">
        <v>37</v>
      </c>
      <c r="D40" s="53" t="s">
        <v>27</v>
      </c>
      <c r="E40" s="138"/>
      <c r="F40" s="139"/>
      <c r="G40" s="139"/>
      <c r="H40" s="139"/>
      <c r="I40" s="140"/>
      <c r="J40" s="212"/>
      <c r="K40" s="201"/>
      <c r="L40" s="201"/>
      <c r="M40" s="201"/>
      <c r="N40" s="202"/>
      <c r="O40" s="212"/>
      <c r="P40" s="201"/>
      <c r="Q40" s="201"/>
      <c r="R40" s="201"/>
      <c r="S40" s="202"/>
      <c r="T40" s="212"/>
      <c r="U40" s="201"/>
      <c r="V40" s="201"/>
      <c r="W40" s="201"/>
      <c r="X40" s="202"/>
      <c r="Y40" s="102"/>
      <c r="Z40" s="103"/>
      <c r="AA40" s="103"/>
      <c r="AB40" s="103"/>
      <c r="AC40" s="104"/>
      <c r="AD40" s="102"/>
      <c r="AE40" s="103"/>
      <c r="AF40" s="103"/>
      <c r="AG40" s="103"/>
      <c r="AH40" s="104"/>
      <c r="AI40" s="144"/>
      <c r="AJ40" s="144"/>
      <c r="AK40" s="144"/>
      <c r="AL40" s="144"/>
      <c r="AM40" s="145"/>
      <c r="AN40" s="212"/>
      <c r="AO40" s="201"/>
      <c r="AP40" s="201"/>
      <c r="AQ40" s="201"/>
      <c r="AR40" s="202"/>
      <c r="AS40" s="151"/>
      <c r="AT40" s="144"/>
      <c r="AU40" s="144"/>
      <c r="AV40" s="144"/>
      <c r="AW40" s="145"/>
      <c r="AX40" s="212"/>
      <c r="AY40" s="201"/>
      <c r="AZ40" s="201"/>
      <c r="BA40" s="201"/>
      <c r="BB40" s="202"/>
      <c r="BC40" s="65"/>
      <c r="BD40" s="66"/>
      <c r="BE40" s="66"/>
      <c r="BF40" s="66"/>
      <c r="BG40" s="67"/>
      <c r="BH40" s="151"/>
      <c r="BI40" s="144"/>
      <c r="BJ40" s="144"/>
      <c r="BK40" s="144"/>
      <c r="BL40" s="145"/>
      <c r="BM40" s="79"/>
    </row>
    <row r="41" spans="2:65" ht="21.95" customHeight="1" x14ac:dyDescent="0.25">
      <c r="B41" s="60"/>
      <c r="C41" s="166"/>
      <c r="D41" s="53" t="s">
        <v>8</v>
      </c>
      <c r="E41" s="102"/>
      <c r="F41" s="103"/>
      <c r="G41" s="103"/>
      <c r="H41" s="103"/>
      <c r="I41" s="104"/>
      <c r="J41" s="205"/>
      <c r="K41" s="203"/>
      <c r="L41" s="203"/>
      <c r="M41" s="203"/>
      <c r="N41" s="204"/>
      <c r="O41" s="102"/>
      <c r="P41" s="103"/>
      <c r="Q41" s="103"/>
      <c r="R41" s="103"/>
      <c r="S41" s="104"/>
      <c r="T41" s="205"/>
      <c r="U41" s="203"/>
      <c r="V41" s="203"/>
      <c r="W41" s="203"/>
      <c r="X41" s="204"/>
      <c r="Y41" s="102"/>
      <c r="Z41" s="103"/>
      <c r="AA41" s="103"/>
      <c r="AB41" s="103"/>
      <c r="AC41" s="104"/>
      <c r="AD41" s="102"/>
      <c r="AE41" s="103"/>
      <c r="AF41" s="103"/>
      <c r="AG41" s="103"/>
      <c r="AH41" s="104"/>
      <c r="AI41" s="144"/>
      <c r="AJ41" s="144"/>
      <c r="AK41" s="144"/>
      <c r="AL41" s="144"/>
      <c r="AM41" s="145"/>
      <c r="AN41" s="205"/>
      <c r="AO41" s="203"/>
      <c r="AP41" s="203"/>
      <c r="AQ41" s="203"/>
      <c r="AR41" s="204"/>
      <c r="AS41" s="151"/>
      <c r="AT41" s="144"/>
      <c r="AU41" s="144"/>
      <c r="AV41" s="144"/>
      <c r="AW41" s="145"/>
      <c r="AX41" s="205"/>
      <c r="AY41" s="203"/>
      <c r="AZ41" s="203"/>
      <c r="BA41" s="203"/>
      <c r="BB41" s="204"/>
      <c r="BC41" s="65"/>
      <c r="BD41" s="66"/>
      <c r="BE41" s="66"/>
      <c r="BF41" s="66"/>
      <c r="BG41" s="67"/>
      <c r="BH41" s="151"/>
      <c r="BI41" s="144"/>
      <c r="BJ41" s="144"/>
      <c r="BK41" s="144"/>
      <c r="BL41" s="145"/>
      <c r="BM41" s="80"/>
    </row>
    <row r="42" spans="2:65" ht="21.95" customHeight="1" x14ac:dyDescent="0.25">
      <c r="B42" s="30"/>
      <c r="C42" s="166"/>
      <c r="D42" s="54" t="s">
        <v>38</v>
      </c>
      <c r="E42" s="102"/>
      <c r="F42" s="103"/>
      <c r="G42" s="103"/>
      <c r="H42" s="103"/>
      <c r="I42" s="104"/>
      <c r="J42" s="205"/>
      <c r="K42" s="203"/>
      <c r="L42" s="203"/>
      <c r="M42" s="203"/>
      <c r="N42" s="204"/>
      <c r="O42" s="102"/>
      <c r="P42" s="103"/>
      <c r="Q42" s="103"/>
      <c r="R42" s="103"/>
      <c r="S42" s="104"/>
      <c r="T42" s="205"/>
      <c r="U42" s="203"/>
      <c r="V42" s="203"/>
      <c r="W42" s="203"/>
      <c r="X42" s="204"/>
      <c r="Y42" s="102"/>
      <c r="Z42" s="103"/>
      <c r="AA42" s="103"/>
      <c r="AB42" s="103"/>
      <c r="AC42" s="104"/>
      <c r="AD42" s="102"/>
      <c r="AE42" s="103"/>
      <c r="AF42" s="103"/>
      <c r="AG42" s="103"/>
      <c r="AH42" s="104"/>
      <c r="AI42" s="144"/>
      <c r="AJ42" s="144"/>
      <c r="AK42" s="144"/>
      <c r="AL42" s="144"/>
      <c r="AM42" s="145"/>
      <c r="AN42" s="65"/>
      <c r="AO42" s="66"/>
      <c r="AP42" s="66"/>
      <c r="AQ42" s="66"/>
      <c r="AR42" s="67"/>
      <c r="AS42" s="151"/>
      <c r="AT42" s="144"/>
      <c r="AU42" s="144"/>
      <c r="AV42" s="144"/>
      <c r="AW42" s="145"/>
      <c r="AX42" s="205"/>
      <c r="AY42" s="203"/>
      <c r="AZ42" s="203"/>
      <c r="BA42" s="203"/>
      <c r="BB42" s="204"/>
      <c r="BC42" s="65"/>
      <c r="BD42" s="66"/>
      <c r="BE42" s="66"/>
      <c r="BF42" s="66"/>
      <c r="BG42" s="67"/>
      <c r="BH42" s="151"/>
      <c r="BI42" s="144"/>
      <c r="BJ42" s="144"/>
      <c r="BK42" s="144"/>
      <c r="BL42" s="145"/>
      <c r="BM42" s="80"/>
    </row>
    <row r="43" spans="2:65" ht="21.95" customHeight="1" x14ac:dyDescent="0.25">
      <c r="B43" s="30"/>
      <c r="C43" s="166"/>
      <c r="D43" s="55" t="s">
        <v>39</v>
      </c>
      <c r="E43" s="102"/>
      <c r="F43" s="103"/>
      <c r="G43" s="103"/>
      <c r="H43" s="103"/>
      <c r="I43" s="104"/>
      <c r="J43" s="205"/>
      <c r="K43" s="203"/>
      <c r="L43" s="203"/>
      <c r="M43" s="203"/>
      <c r="N43" s="204"/>
      <c r="O43" s="205"/>
      <c r="P43" s="203"/>
      <c r="Q43" s="203"/>
      <c r="R43" s="203"/>
      <c r="S43" s="204"/>
      <c r="T43" s="205"/>
      <c r="U43" s="203"/>
      <c r="V43" s="203"/>
      <c r="W43" s="203"/>
      <c r="X43" s="204"/>
      <c r="Y43" s="102"/>
      <c r="Z43" s="103"/>
      <c r="AA43" s="103"/>
      <c r="AB43" s="103"/>
      <c r="AC43" s="104"/>
      <c r="AD43" s="102"/>
      <c r="AE43" s="103"/>
      <c r="AF43" s="103"/>
      <c r="AG43" s="103"/>
      <c r="AH43" s="104"/>
      <c r="AI43" s="144"/>
      <c r="AJ43" s="144"/>
      <c r="AK43" s="144"/>
      <c r="AL43" s="144"/>
      <c r="AM43" s="145"/>
      <c r="AN43" s="65"/>
      <c r="AO43" s="66"/>
      <c r="AP43" s="66"/>
      <c r="AQ43" s="66"/>
      <c r="AR43" s="67"/>
      <c r="AS43" s="151"/>
      <c r="AT43" s="144"/>
      <c r="AU43" s="144"/>
      <c r="AV43" s="144"/>
      <c r="AW43" s="145"/>
      <c r="AX43" s="205"/>
      <c r="AY43" s="203"/>
      <c r="AZ43" s="203"/>
      <c r="BA43" s="203"/>
      <c r="BB43" s="204"/>
      <c r="BC43" s="65"/>
      <c r="BD43" s="66"/>
      <c r="BE43" s="66"/>
      <c r="BF43" s="66"/>
      <c r="BG43" s="67"/>
      <c r="BH43" s="151"/>
      <c r="BI43" s="144"/>
      <c r="BJ43" s="144"/>
      <c r="BK43" s="144"/>
      <c r="BL43" s="145"/>
      <c r="BM43" s="80"/>
    </row>
    <row r="44" spans="2:65" ht="21.95" customHeight="1" x14ac:dyDescent="0.25">
      <c r="B44" s="30"/>
      <c r="C44" s="166"/>
      <c r="D44" s="55" t="s">
        <v>34</v>
      </c>
      <c r="E44" s="102"/>
      <c r="F44" s="103"/>
      <c r="G44" s="103"/>
      <c r="H44" s="103"/>
      <c r="I44" s="104"/>
      <c r="J44" s="205"/>
      <c r="K44" s="203"/>
      <c r="L44" s="203"/>
      <c r="M44" s="203"/>
      <c r="N44" s="204"/>
      <c r="O44" s="137"/>
      <c r="P44" s="137"/>
      <c r="Q44" s="137"/>
      <c r="R44" s="137"/>
      <c r="S44" s="137"/>
      <c r="T44" s="205"/>
      <c r="U44" s="203"/>
      <c r="V44" s="203"/>
      <c r="W44" s="203"/>
      <c r="X44" s="204"/>
      <c r="Y44" s="102"/>
      <c r="Z44" s="103"/>
      <c r="AA44" s="103"/>
      <c r="AB44" s="103"/>
      <c r="AC44" s="104"/>
      <c r="AD44" s="102"/>
      <c r="AE44" s="103"/>
      <c r="AF44" s="103"/>
      <c r="AG44" s="103"/>
      <c r="AH44" s="104"/>
      <c r="AI44" s="144"/>
      <c r="AJ44" s="144"/>
      <c r="AK44" s="144"/>
      <c r="AL44" s="144"/>
      <c r="AM44" s="145"/>
      <c r="AN44" s="65"/>
      <c r="AO44" s="66"/>
      <c r="AP44" s="66"/>
      <c r="AQ44" s="66"/>
      <c r="AR44" s="67"/>
      <c r="AS44" s="151"/>
      <c r="AT44" s="144"/>
      <c r="AU44" s="144"/>
      <c r="AV44" s="144"/>
      <c r="AW44" s="145"/>
      <c r="AX44" s="205"/>
      <c r="AY44" s="203"/>
      <c r="AZ44" s="203"/>
      <c r="BA44" s="203"/>
      <c r="BB44" s="204"/>
      <c r="BC44" s="65"/>
      <c r="BD44" s="66"/>
      <c r="BE44" s="66"/>
      <c r="BF44" s="66"/>
      <c r="BG44" s="67"/>
      <c r="BH44" s="151"/>
      <c r="BI44" s="144"/>
      <c r="BJ44" s="144"/>
      <c r="BK44" s="144"/>
      <c r="BL44" s="145"/>
      <c r="BM44" s="80"/>
    </row>
    <row r="45" spans="2:65" ht="21.95" customHeight="1" x14ac:dyDescent="0.25">
      <c r="B45" s="30"/>
      <c r="C45" s="166"/>
      <c r="D45" s="55" t="s">
        <v>41</v>
      </c>
      <c r="E45" s="102"/>
      <c r="F45" s="103"/>
      <c r="G45" s="103"/>
      <c r="H45" s="103"/>
      <c r="I45" s="104"/>
      <c r="J45" s="205"/>
      <c r="K45" s="203"/>
      <c r="L45" s="203"/>
      <c r="M45" s="203"/>
      <c r="N45" s="204"/>
      <c r="O45" s="205"/>
      <c r="P45" s="203"/>
      <c r="Q45" s="203"/>
      <c r="R45" s="203"/>
      <c r="S45" s="204"/>
      <c r="T45" s="205"/>
      <c r="U45" s="203"/>
      <c r="V45" s="203"/>
      <c r="W45" s="203"/>
      <c r="X45" s="204"/>
      <c r="Y45" s="102"/>
      <c r="Z45" s="103"/>
      <c r="AA45" s="103"/>
      <c r="AB45" s="103"/>
      <c r="AC45" s="104"/>
      <c r="AD45" s="102"/>
      <c r="AE45" s="103"/>
      <c r="AF45" s="103"/>
      <c r="AG45" s="103"/>
      <c r="AH45" s="104"/>
      <c r="AI45" s="144"/>
      <c r="AJ45" s="144"/>
      <c r="AK45" s="144"/>
      <c r="AL45" s="144"/>
      <c r="AM45" s="145"/>
      <c r="AN45" s="65"/>
      <c r="AO45" s="66"/>
      <c r="AP45" s="66"/>
      <c r="AQ45" s="66"/>
      <c r="AR45" s="67"/>
      <c r="AS45" s="151"/>
      <c r="AT45" s="144"/>
      <c r="AU45" s="144"/>
      <c r="AV45" s="144"/>
      <c r="AW45" s="145"/>
      <c r="AX45" s="205"/>
      <c r="AY45" s="203"/>
      <c r="AZ45" s="203"/>
      <c r="BA45" s="203"/>
      <c r="BB45" s="204"/>
      <c r="BC45" s="65"/>
      <c r="BD45" s="66"/>
      <c r="BE45" s="66"/>
      <c r="BF45" s="66"/>
      <c r="BG45" s="67"/>
      <c r="BH45" s="151"/>
      <c r="BI45" s="144"/>
      <c r="BJ45" s="144"/>
      <c r="BK45" s="144"/>
      <c r="BL45" s="145"/>
      <c r="BM45" s="80"/>
    </row>
    <row r="46" spans="2:65" ht="21.95" customHeight="1" thickBot="1" x14ac:dyDescent="0.3">
      <c r="B46" s="61"/>
      <c r="C46" s="169"/>
      <c r="D46" s="56" t="s">
        <v>40</v>
      </c>
      <c r="E46" s="99"/>
      <c r="F46" s="100"/>
      <c r="G46" s="100"/>
      <c r="H46" s="100"/>
      <c r="I46" s="101"/>
      <c r="J46" s="206"/>
      <c r="K46" s="207"/>
      <c r="L46" s="207"/>
      <c r="M46" s="207"/>
      <c r="N46" s="208"/>
      <c r="O46" s="96"/>
      <c r="P46" s="97"/>
      <c r="Q46" s="97"/>
      <c r="R46" s="97"/>
      <c r="S46" s="98"/>
      <c r="T46" s="206"/>
      <c r="U46" s="207"/>
      <c r="V46" s="207"/>
      <c r="W46" s="207"/>
      <c r="X46" s="208"/>
      <c r="Y46" s="99"/>
      <c r="Z46" s="100"/>
      <c r="AA46" s="100"/>
      <c r="AB46" s="100"/>
      <c r="AC46" s="101"/>
      <c r="AD46" s="99"/>
      <c r="AE46" s="100"/>
      <c r="AF46" s="100"/>
      <c r="AG46" s="100"/>
      <c r="AH46" s="101"/>
      <c r="AI46" s="146"/>
      <c r="AJ46" s="146"/>
      <c r="AK46" s="146"/>
      <c r="AL46" s="146"/>
      <c r="AM46" s="147"/>
      <c r="AN46" s="68"/>
      <c r="AO46" s="69"/>
      <c r="AP46" s="69"/>
      <c r="AQ46" s="69"/>
      <c r="AR46" s="70"/>
      <c r="AS46" s="152"/>
      <c r="AT46" s="146"/>
      <c r="AU46" s="146"/>
      <c r="AV46" s="146"/>
      <c r="AW46" s="147"/>
      <c r="AX46" s="68"/>
      <c r="AY46" s="69"/>
      <c r="AZ46" s="69"/>
      <c r="BA46" s="69"/>
      <c r="BB46" s="70"/>
      <c r="BC46" s="68"/>
      <c r="BD46" s="69"/>
      <c r="BE46" s="69"/>
      <c r="BF46" s="69"/>
      <c r="BG46" s="70"/>
      <c r="BH46" s="152"/>
      <c r="BI46" s="146"/>
      <c r="BJ46" s="146"/>
      <c r="BK46" s="146"/>
      <c r="BL46" s="147"/>
      <c r="BM46" s="46"/>
    </row>
    <row r="47" spans="2:65" ht="15.75" thickBot="1" x14ac:dyDescent="0.3">
      <c r="B47" s="22" t="s">
        <v>30</v>
      </c>
      <c r="C47" s="41"/>
      <c r="D47" s="36"/>
      <c r="E47" s="112">
        <f>SUM(E37:E39)</f>
        <v>0</v>
      </c>
      <c r="F47" s="112"/>
      <c r="G47" s="112"/>
      <c r="H47" s="112"/>
      <c r="I47" s="113"/>
      <c r="J47" s="111">
        <f>SUM(J37:J39)</f>
        <v>1500</v>
      </c>
      <c r="K47" s="112"/>
      <c r="L47" s="112"/>
      <c r="M47" s="112"/>
      <c r="N47" s="113"/>
      <c r="O47" s="111">
        <f>SUM(O37:O39)</f>
        <v>1500</v>
      </c>
      <c r="P47" s="112"/>
      <c r="Q47" s="112"/>
      <c r="R47" s="112"/>
      <c r="S47" s="113"/>
      <c r="T47" s="111">
        <f>SUM(T37:T39)</f>
        <v>1500</v>
      </c>
      <c r="U47" s="112"/>
      <c r="V47" s="112"/>
      <c r="W47" s="112"/>
      <c r="X47" s="113"/>
      <c r="Y47" s="111">
        <f>SUM(Y37:Y39)</f>
        <v>1100</v>
      </c>
      <c r="Z47" s="112"/>
      <c r="AA47" s="112"/>
      <c r="AB47" s="112"/>
      <c r="AC47" s="113"/>
      <c r="AD47" s="111">
        <f>SUM(AD37:AD39)</f>
        <v>1000</v>
      </c>
      <c r="AE47" s="112"/>
      <c r="AF47" s="112"/>
      <c r="AG47" s="112"/>
      <c r="AH47" s="113"/>
      <c r="AI47" s="153"/>
      <c r="AJ47" s="112"/>
      <c r="AK47" s="112"/>
      <c r="AL47" s="112"/>
      <c r="AM47" s="113"/>
      <c r="AN47" s="153"/>
      <c r="AO47" s="112"/>
      <c r="AP47" s="112"/>
      <c r="AQ47" s="112"/>
      <c r="AR47" s="113"/>
      <c r="AS47" s="153"/>
      <c r="AT47" s="112"/>
      <c r="AU47" s="112"/>
      <c r="AV47" s="112"/>
      <c r="AW47" s="113"/>
      <c r="AX47" s="153"/>
      <c r="AY47" s="112"/>
      <c r="AZ47" s="112"/>
      <c r="BA47" s="112"/>
      <c r="BB47" s="113"/>
      <c r="BC47" s="153"/>
      <c r="BD47" s="112"/>
      <c r="BE47" s="112"/>
      <c r="BF47" s="112"/>
      <c r="BG47" s="113"/>
      <c r="BH47" s="153"/>
      <c r="BI47" s="112"/>
      <c r="BJ47" s="112"/>
      <c r="BK47" s="112"/>
      <c r="BL47" s="113"/>
      <c r="BM47" s="25">
        <f t="shared" si="3"/>
        <v>6600</v>
      </c>
    </row>
    <row r="48" spans="2:65" ht="9" customHeight="1" thickTop="1" thickBot="1" x14ac:dyDescent="0.3">
      <c r="B48" s="74"/>
      <c r="C48" s="74"/>
      <c r="D48" s="75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6"/>
    </row>
    <row r="49" spans="2:65" ht="21.95" customHeight="1" x14ac:dyDescent="0.25">
      <c r="B49" s="78" t="s">
        <v>2</v>
      </c>
      <c r="C49" s="179" t="s">
        <v>45</v>
      </c>
      <c r="D49" s="15" t="s">
        <v>5</v>
      </c>
      <c r="E49" s="138"/>
      <c r="F49" s="139"/>
      <c r="G49" s="139"/>
      <c r="H49" s="139"/>
      <c r="I49" s="140"/>
      <c r="J49" s="114">
        <v>500</v>
      </c>
      <c r="K49" s="115"/>
      <c r="L49" s="115"/>
      <c r="M49" s="115"/>
      <c r="N49" s="116"/>
      <c r="O49" s="219">
        <v>650</v>
      </c>
      <c r="P49" s="220"/>
      <c r="Q49" s="220"/>
      <c r="R49" s="220"/>
      <c r="S49" s="221"/>
      <c r="T49" s="219">
        <v>650</v>
      </c>
      <c r="U49" s="220"/>
      <c r="V49" s="220"/>
      <c r="W49" s="220"/>
      <c r="X49" s="221"/>
      <c r="Y49" s="219">
        <v>650</v>
      </c>
      <c r="Z49" s="220"/>
      <c r="AA49" s="220"/>
      <c r="AB49" s="220"/>
      <c r="AC49" s="221"/>
      <c r="AD49" s="219">
        <v>650</v>
      </c>
      <c r="AE49" s="220"/>
      <c r="AF49" s="220"/>
      <c r="AG49" s="220"/>
      <c r="AH49" s="221"/>
      <c r="AI49" s="114">
        <v>600</v>
      </c>
      <c r="AJ49" s="115"/>
      <c r="AK49" s="115"/>
      <c r="AL49" s="115"/>
      <c r="AM49" s="116"/>
      <c r="AN49" s="114">
        <v>500</v>
      </c>
      <c r="AO49" s="115"/>
      <c r="AP49" s="115"/>
      <c r="AQ49" s="115"/>
      <c r="AR49" s="116"/>
      <c r="AS49" s="225">
        <v>400</v>
      </c>
      <c r="AT49" s="226"/>
      <c r="AU49" s="226"/>
      <c r="AV49" s="226"/>
      <c r="AW49" s="227"/>
      <c r="AX49" s="225">
        <v>400</v>
      </c>
      <c r="AY49" s="226"/>
      <c r="AZ49" s="226"/>
      <c r="BA49" s="226"/>
      <c r="BB49" s="227"/>
      <c r="BC49" s="225">
        <v>400</v>
      </c>
      <c r="BD49" s="226"/>
      <c r="BE49" s="226"/>
      <c r="BF49" s="226"/>
      <c r="BG49" s="227"/>
      <c r="BH49" s="225">
        <v>400</v>
      </c>
      <c r="BI49" s="226"/>
      <c r="BJ49" s="226"/>
      <c r="BK49" s="226"/>
      <c r="BL49" s="227"/>
      <c r="BM49" s="23">
        <f>SUM(E49:BL49)</f>
        <v>5800</v>
      </c>
    </row>
    <row r="50" spans="2:65" ht="21.95" customHeight="1" x14ac:dyDescent="0.25">
      <c r="B50" s="71" t="s">
        <v>42</v>
      </c>
      <c r="C50" s="171"/>
      <c r="D50" s="15" t="s">
        <v>9</v>
      </c>
      <c r="E50" s="102"/>
      <c r="F50" s="103"/>
      <c r="G50" s="103"/>
      <c r="H50" s="103"/>
      <c r="I50" s="104"/>
      <c r="J50" s="105">
        <v>400</v>
      </c>
      <c r="K50" s="106"/>
      <c r="L50" s="106"/>
      <c r="M50" s="106"/>
      <c r="N50" s="107"/>
      <c r="O50" s="228">
        <v>500</v>
      </c>
      <c r="P50" s="229"/>
      <c r="Q50" s="229"/>
      <c r="R50" s="229"/>
      <c r="S50" s="230"/>
      <c r="T50" s="228">
        <v>500</v>
      </c>
      <c r="U50" s="229"/>
      <c r="V50" s="229"/>
      <c r="W50" s="229"/>
      <c r="X50" s="230"/>
      <c r="Y50" s="228">
        <v>500</v>
      </c>
      <c r="Z50" s="229"/>
      <c r="AA50" s="229"/>
      <c r="AB50" s="229"/>
      <c r="AC50" s="230"/>
      <c r="AD50" s="228">
        <v>500</v>
      </c>
      <c r="AE50" s="229"/>
      <c r="AF50" s="229"/>
      <c r="AG50" s="229"/>
      <c r="AH50" s="230"/>
      <c r="AI50" s="105">
        <v>450</v>
      </c>
      <c r="AJ50" s="106"/>
      <c r="AK50" s="106"/>
      <c r="AL50" s="106"/>
      <c r="AM50" s="107"/>
      <c r="AN50" s="105">
        <v>400</v>
      </c>
      <c r="AO50" s="106"/>
      <c r="AP50" s="106"/>
      <c r="AQ50" s="106"/>
      <c r="AR50" s="107"/>
      <c r="AS50" s="240">
        <v>350</v>
      </c>
      <c r="AT50" s="241"/>
      <c r="AU50" s="241"/>
      <c r="AV50" s="241"/>
      <c r="AW50" s="242"/>
      <c r="AX50" s="240">
        <v>350</v>
      </c>
      <c r="AY50" s="241"/>
      <c r="AZ50" s="241"/>
      <c r="BA50" s="241"/>
      <c r="BB50" s="242"/>
      <c r="BC50" s="240">
        <v>350</v>
      </c>
      <c r="BD50" s="241"/>
      <c r="BE50" s="241"/>
      <c r="BF50" s="241"/>
      <c r="BG50" s="242"/>
      <c r="BH50" s="240">
        <v>350</v>
      </c>
      <c r="BI50" s="241"/>
      <c r="BJ50" s="241"/>
      <c r="BK50" s="241"/>
      <c r="BL50" s="242"/>
      <c r="BM50" s="2">
        <f t="shared" ref="BM50:BM59" si="4">SUM(E50:BL50)</f>
        <v>4650</v>
      </c>
    </row>
    <row r="51" spans="2:65" ht="21.95" customHeight="1" thickBot="1" x14ac:dyDescent="0.3">
      <c r="B51" s="72" t="s">
        <v>47</v>
      </c>
      <c r="C51" s="180"/>
      <c r="D51" s="17" t="s">
        <v>7</v>
      </c>
      <c r="E51" s="99"/>
      <c r="F51" s="100"/>
      <c r="G51" s="100"/>
      <c r="H51" s="100"/>
      <c r="I51" s="101"/>
      <c r="J51" s="105">
        <v>400</v>
      </c>
      <c r="K51" s="106"/>
      <c r="L51" s="106"/>
      <c r="M51" s="106"/>
      <c r="N51" s="107"/>
      <c r="O51" s="222">
        <v>500</v>
      </c>
      <c r="P51" s="223"/>
      <c r="Q51" s="223"/>
      <c r="R51" s="223"/>
      <c r="S51" s="224"/>
      <c r="T51" s="222">
        <v>500</v>
      </c>
      <c r="U51" s="223"/>
      <c r="V51" s="223"/>
      <c r="W51" s="223"/>
      <c r="X51" s="224"/>
      <c r="Y51" s="222">
        <v>500</v>
      </c>
      <c r="Z51" s="223"/>
      <c r="AA51" s="223"/>
      <c r="AB51" s="223"/>
      <c r="AC51" s="224"/>
      <c r="AD51" s="222">
        <v>500</v>
      </c>
      <c r="AE51" s="223"/>
      <c r="AF51" s="223"/>
      <c r="AG51" s="223"/>
      <c r="AH51" s="224"/>
      <c r="AI51" s="148">
        <v>450</v>
      </c>
      <c r="AJ51" s="149"/>
      <c r="AK51" s="149"/>
      <c r="AL51" s="149"/>
      <c r="AM51" s="150"/>
      <c r="AN51" s="105">
        <v>400</v>
      </c>
      <c r="AO51" s="106"/>
      <c r="AP51" s="106"/>
      <c r="AQ51" s="106"/>
      <c r="AR51" s="107"/>
      <c r="AS51" s="240">
        <v>350</v>
      </c>
      <c r="AT51" s="241"/>
      <c r="AU51" s="241"/>
      <c r="AV51" s="241"/>
      <c r="AW51" s="242"/>
      <c r="AX51" s="240">
        <v>350</v>
      </c>
      <c r="AY51" s="241"/>
      <c r="AZ51" s="241"/>
      <c r="BA51" s="241"/>
      <c r="BB51" s="242"/>
      <c r="BC51" s="240">
        <v>350</v>
      </c>
      <c r="BD51" s="241"/>
      <c r="BE51" s="241"/>
      <c r="BF51" s="241"/>
      <c r="BG51" s="242"/>
      <c r="BH51" s="240">
        <v>350</v>
      </c>
      <c r="BI51" s="241"/>
      <c r="BJ51" s="241"/>
      <c r="BK51" s="241"/>
      <c r="BL51" s="242"/>
      <c r="BM51" s="24">
        <f t="shared" si="4"/>
        <v>4650</v>
      </c>
    </row>
    <row r="52" spans="2:65" ht="21.95" customHeight="1" x14ac:dyDescent="0.25">
      <c r="B52" s="31"/>
      <c r="C52" s="170" t="s">
        <v>37</v>
      </c>
      <c r="D52" s="53" t="s">
        <v>27</v>
      </c>
      <c r="E52" s="138"/>
      <c r="F52" s="139"/>
      <c r="G52" s="139"/>
      <c r="H52" s="139"/>
      <c r="I52" s="140"/>
      <c r="J52" s="138"/>
      <c r="K52" s="139"/>
      <c r="L52" s="139"/>
      <c r="M52" s="139"/>
      <c r="N52" s="140"/>
      <c r="O52" s="231"/>
      <c r="P52" s="232"/>
      <c r="Q52" s="232"/>
      <c r="R52" s="232"/>
      <c r="S52" s="233"/>
      <c r="T52" s="231"/>
      <c r="U52" s="232"/>
      <c r="V52" s="232"/>
      <c r="W52" s="232"/>
      <c r="X52" s="233"/>
      <c r="Y52" s="231"/>
      <c r="Z52" s="232"/>
      <c r="AA52" s="232"/>
      <c r="AB52" s="232"/>
      <c r="AC52" s="233"/>
      <c r="AD52" s="231"/>
      <c r="AE52" s="232"/>
      <c r="AF52" s="232"/>
      <c r="AG52" s="232"/>
      <c r="AH52" s="233"/>
      <c r="AI52" s="231"/>
      <c r="AJ52" s="232"/>
      <c r="AK52" s="232"/>
      <c r="AL52" s="232"/>
      <c r="AM52" s="233"/>
      <c r="AN52" s="62"/>
      <c r="AO52" s="63"/>
      <c r="AP52" s="63"/>
      <c r="AQ52" s="63"/>
      <c r="AR52" s="64"/>
      <c r="AS52" s="154"/>
      <c r="AT52" s="155"/>
      <c r="AU52" s="155"/>
      <c r="AV52" s="155"/>
      <c r="AW52" s="156"/>
      <c r="AX52" s="62"/>
      <c r="AY52" s="63"/>
      <c r="AZ52" s="63"/>
      <c r="BA52" s="63"/>
      <c r="BB52" s="64"/>
      <c r="BC52" s="62"/>
      <c r="BD52" s="63"/>
      <c r="BE52" s="63"/>
      <c r="BF52" s="63"/>
      <c r="BG52" s="64"/>
      <c r="BH52" s="154"/>
      <c r="BI52" s="155"/>
      <c r="BJ52" s="155"/>
      <c r="BK52" s="155"/>
      <c r="BL52" s="156"/>
      <c r="BM52" s="79"/>
    </row>
    <row r="53" spans="2:65" ht="21.95" customHeight="1" x14ac:dyDescent="0.25">
      <c r="B53" s="72"/>
      <c r="C53" s="171"/>
      <c r="D53" s="53" t="s">
        <v>8</v>
      </c>
      <c r="E53" s="102"/>
      <c r="F53" s="103"/>
      <c r="G53" s="103"/>
      <c r="H53" s="103"/>
      <c r="I53" s="104"/>
      <c r="J53" s="102"/>
      <c r="K53" s="103"/>
      <c r="L53" s="103"/>
      <c r="M53" s="103"/>
      <c r="N53" s="104"/>
      <c r="O53" s="234"/>
      <c r="P53" s="235"/>
      <c r="Q53" s="235"/>
      <c r="R53" s="235"/>
      <c r="S53" s="236"/>
      <c r="T53" s="102"/>
      <c r="U53" s="103"/>
      <c r="V53" s="103"/>
      <c r="W53" s="103"/>
      <c r="X53" s="104"/>
      <c r="Y53" s="234"/>
      <c r="Z53" s="235"/>
      <c r="AA53" s="235"/>
      <c r="AB53" s="235"/>
      <c r="AC53" s="236"/>
      <c r="AD53" s="102"/>
      <c r="AE53" s="103"/>
      <c r="AF53" s="103"/>
      <c r="AG53" s="103"/>
      <c r="AH53" s="104"/>
      <c r="AI53" s="102"/>
      <c r="AJ53" s="103"/>
      <c r="AK53" s="103"/>
      <c r="AL53" s="103"/>
      <c r="AM53" s="104"/>
      <c r="AN53" s="65"/>
      <c r="AO53" s="66"/>
      <c r="AP53" s="66"/>
      <c r="AQ53" s="66"/>
      <c r="AR53" s="67"/>
      <c r="AS53" s="151"/>
      <c r="AT53" s="144"/>
      <c r="AU53" s="144"/>
      <c r="AV53" s="144"/>
      <c r="AW53" s="145"/>
      <c r="AX53" s="65"/>
      <c r="AY53" s="66"/>
      <c r="AZ53" s="66"/>
      <c r="BA53" s="66"/>
      <c r="BB53" s="67"/>
      <c r="BC53" s="65"/>
      <c r="BD53" s="66"/>
      <c r="BE53" s="66"/>
      <c r="BF53" s="66"/>
      <c r="BG53" s="67"/>
      <c r="BH53" s="151"/>
      <c r="BI53" s="144"/>
      <c r="BJ53" s="144"/>
      <c r="BK53" s="144"/>
      <c r="BL53" s="145"/>
      <c r="BM53" s="80"/>
    </row>
    <row r="54" spans="2:65" ht="21.95" customHeight="1" x14ac:dyDescent="0.25">
      <c r="B54" s="31"/>
      <c r="C54" s="171"/>
      <c r="D54" s="54" t="s">
        <v>38</v>
      </c>
      <c r="E54" s="102"/>
      <c r="F54" s="103"/>
      <c r="G54" s="103"/>
      <c r="H54" s="103"/>
      <c r="I54" s="104"/>
      <c r="J54" s="102"/>
      <c r="K54" s="103"/>
      <c r="L54" s="103"/>
      <c r="M54" s="103"/>
      <c r="N54" s="104"/>
      <c r="O54" s="234"/>
      <c r="P54" s="235"/>
      <c r="Q54" s="235"/>
      <c r="R54" s="235"/>
      <c r="S54" s="236"/>
      <c r="T54" s="102"/>
      <c r="U54" s="103"/>
      <c r="V54" s="103"/>
      <c r="W54" s="103"/>
      <c r="X54" s="104"/>
      <c r="Y54" s="234"/>
      <c r="Z54" s="235"/>
      <c r="AA54" s="235"/>
      <c r="AB54" s="235"/>
      <c r="AC54" s="236"/>
      <c r="AD54" s="102"/>
      <c r="AE54" s="103"/>
      <c r="AF54" s="103"/>
      <c r="AG54" s="103"/>
      <c r="AH54" s="104"/>
      <c r="AI54" s="102"/>
      <c r="AJ54" s="103"/>
      <c r="AK54" s="103"/>
      <c r="AL54" s="103"/>
      <c r="AM54" s="104"/>
      <c r="AN54" s="65"/>
      <c r="AO54" s="66"/>
      <c r="AP54" s="66"/>
      <c r="AQ54" s="66"/>
      <c r="AR54" s="67"/>
      <c r="AS54" s="151"/>
      <c r="AT54" s="144"/>
      <c r="AU54" s="144"/>
      <c r="AV54" s="144"/>
      <c r="AW54" s="145"/>
      <c r="AX54" s="65"/>
      <c r="AY54" s="66"/>
      <c r="AZ54" s="66"/>
      <c r="BA54" s="66"/>
      <c r="BB54" s="67"/>
      <c r="BC54" s="65"/>
      <c r="BD54" s="66"/>
      <c r="BE54" s="66"/>
      <c r="BF54" s="66"/>
      <c r="BG54" s="67"/>
      <c r="BH54" s="151"/>
      <c r="BI54" s="144"/>
      <c r="BJ54" s="144"/>
      <c r="BK54" s="144"/>
      <c r="BL54" s="145"/>
      <c r="BM54" s="80"/>
    </row>
    <row r="55" spans="2:65" ht="21.95" customHeight="1" x14ac:dyDescent="0.25">
      <c r="B55" s="31"/>
      <c r="C55" s="171"/>
      <c r="D55" s="55" t="s">
        <v>39</v>
      </c>
      <c r="E55" s="102"/>
      <c r="F55" s="103"/>
      <c r="G55" s="103"/>
      <c r="H55" s="103"/>
      <c r="I55" s="104"/>
      <c r="J55" s="102"/>
      <c r="K55" s="103"/>
      <c r="L55" s="103"/>
      <c r="M55" s="103"/>
      <c r="N55" s="104"/>
      <c r="O55" s="93"/>
      <c r="P55" s="94"/>
      <c r="Q55" s="94"/>
      <c r="R55" s="94"/>
      <c r="S55" s="95"/>
      <c r="T55" s="93"/>
      <c r="U55" s="94"/>
      <c r="V55" s="94"/>
      <c r="W55" s="94"/>
      <c r="X55" s="95"/>
      <c r="Y55" s="93"/>
      <c r="Z55" s="94"/>
      <c r="AA55" s="94"/>
      <c r="AB55" s="94"/>
      <c r="AC55" s="95"/>
      <c r="AD55" s="93"/>
      <c r="AE55" s="94"/>
      <c r="AF55" s="94"/>
      <c r="AG55" s="94"/>
      <c r="AH55" s="95"/>
      <c r="AI55" s="93"/>
      <c r="AJ55" s="94"/>
      <c r="AK55" s="94"/>
      <c r="AL55" s="94"/>
      <c r="AM55" s="95"/>
      <c r="AN55" s="65"/>
      <c r="AO55" s="66"/>
      <c r="AP55" s="66"/>
      <c r="AQ55" s="66"/>
      <c r="AR55" s="67"/>
      <c r="AS55" s="151"/>
      <c r="AT55" s="144"/>
      <c r="AU55" s="144"/>
      <c r="AV55" s="144"/>
      <c r="AW55" s="145"/>
      <c r="AX55" s="65"/>
      <c r="AY55" s="66"/>
      <c r="AZ55" s="66"/>
      <c r="BA55" s="66"/>
      <c r="BB55" s="67"/>
      <c r="BC55" s="65"/>
      <c r="BD55" s="66"/>
      <c r="BE55" s="66"/>
      <c r="BF55" s="66"/>
      <c r="BG55" s="67"/>
      <c r="BH55" s="151"/>
      <c r="BI55" s="144"/>
      <c r="BJ55" s="144"/>
      <c r="BK55" s="144"/>
      <c r="BL55" s="145"/>
      <c r="BM55" s="80"/>
    </row>
    <row r="56" spans="2:65" ht="21.95" customHeight="1" x14ac:dyDescent="0.25">
      <c r="B56" s="31"/>
      <c r="C56" s="171"/>
      <c r="D56" s="55" t="s">
        <v>34</v>
      </c>
      <c r="E56" s="102"/>
      <c r="F56" s="103"/>
      <c r="G56" s="103"/>
      <c r="H56" s="103"/>
      <c r="I56" s="104"/>
      <c r="J56" s="102"/>
      <c r="K56" s="103"/>
      <c r="L56" s="103"/>
      <c r="M56" s="103"/>
      <c r="N56" s="104"/>
      <c r="O56" s="234"/>
      <c r="P56" s="235"/>
      <c r="Q56" s="235"/>
      <c r="R56" s="235"/>
      <c r="S56" s="236"/>
      <c r="T56" s="234"/>
      <c r="U56" s="235"/>
      <c r="V56" s="235"/>
      <c r="W56" s="235"/>
      <c r="X56" s="236"/>
      <c r="Y56" s="173"/>
      <c r="Z56" s="174"/>
      <c r="AA56" s="174"/>
      <c r="AB56" s="174"/>
      <c r="AC56" s="175"/>
      <c r="AD56" s="234"/>
      <c r="AE56" s="235"/>
      <c r="AF56" s="235"/>
      <c r="AG56" s="235"/>
      <c r="AH56" s="236"/>
      <c r="AI56" s="66"/>
      <c r="AJ56" s="66"/>
      <c r="AK56" s="66"/>
      <c r="AL56" s="66"/>
      <c r="AM56" s="67"/>
      <c r="AN56" s="65"/>
      <c r="AO56" s="66"/>
      <c r="AP56" s="66"/>
      <c r="AQ56" s="66"/>
      <c r="AR56" s="67"/>
      <c r="AS56" s="151"/>
      <c r="AT56" s="144"/>
      <c r="AU56" s="144"/>
      <c r="AV56" s="144"/>
      <c r="AW56" s="145"/>
      <c r="AX56" s="65"/>
      <c r="AY56" s="66"/>
      <c r="AZ56" s="66"/>
      <c r="BA56" s="66"/>
      <c r="BB56" s="67"/>
      <c r="BC56" s="65"/>
      <c r="BD56" s="66"/>
      <c r="BE56" s="66"/>
      <c r="BF56" s="66"/>
      <c r="BG56" s="67"/>
      <c r="BH56" s="151"/>
      <c r="BI56" s="144"/>
      <c r="BJ56" s="144"/>
      <c r="BK56" s="144"/>
      <c r="BL56" s="145"/>
      <c r="BM56" s="80"/>
    </row>
    <row r="57" spans="2:65" ht="21.95" customHeight="1" x14ac:dyDescent="0.25">
      <c r="B57" s="31"/>
      <c r="C57" s="171"/>
      <c r="D57" s="55" t="s">
        <v>41</v>
      </c>
      <c r="E57" s="102"/>
      <c r="F57" s="103"/>
      <c r="G57" s="103"/>
      <c r="H57" s="103"/>
      <c r="I57" s="104"/>
      <c r="J57" s="102"/>
      <c r="K57" s="103"/>
      <c r="L57" s="103"/>
      <c r="M57" s="103"/>
      <c r="N57" s="104"/>
      <c r="O57" s="234"/>
      <c r="P57" s="235"/>
      <c r="Q57" s="235"/>
      <c r="R57" s="235"/>
      <c r="S57" s="236"/>
      <c r="T57" s="234"/>
      <c r="U57" s="235"/>
      <c r="V57" s="235"/>
      <c r="W57" s="235"/>
      <c r="X57" s="236"/>
      <c r="Y57" s="234"/>
      <c r="Z57" s="235"/>
      <c r="AA57" s="235"/>
      <c r="AB57" s="235"/>
      <c r="AC57" s="236"/>
      <c r="AD57" s="234"/>
      <c r="AE57" s="235"/>
      <c r="AF57" s="235"/>
      <c r="AG57" s="235"/>
      <c r="AH57" s="236"/>
      <c r="AI57" s="234"/>
      <c r="AJ57" s="235"/>
      <c r="AK57" s="235"/>
      <c r="AL57" s="235"/>
      <c r="AM57" s="236"/>
      <c r="AN57" s="65"/>
      <c r="AO57" s="66"/>
      <c r="AP57" s="66"/>
      <c r="AQ57" s="66"/>
      <c r="AR57" s="67"/>
      <c r="AS57" s="151"/>
      <c r="AT57" s="144"/>
      <c r="AU57" s="144"/>
      <c r="AV57" s="144"/>
      <c r="AW57" s="145"/>
      <c r="AX57" s="65"/>
      <c r="AY57" s="66"/>
      <c r="AZ57" s="66"/>
      <c r="BA57" s="66"/>
      <c r="BB57" s="67"/>
      <c r="BC57" s="65"/>
      <c r="BD57" s="66"/>
      <c r="BE57" s="66"/>
      <c r="BF57" s="66"/>
      <c r="BG57" s="67"/>
      <c r="BH57" s="151"/>
      <c r="BI57" s="144"/>
      <c r="BJ57" s="144"/>
      <c r="BK57" s="144"/>
      <c r="BL57" s="145"/>
      <c r="BM57" s="80"/>
    </row>
    <row r="58" spans="2:65" ht="21.95" customHeight="1" thickBot="1" x14ac:dyDescent="0.3">
      <c r="B58" s="77"/>
      <c r="C58" s="172"/>
      <c r="D58" s="56" t="s">
        <v>40</v>
      </c>
      <c r="E58" s="99"/>
      <c r="F58" s="100"/>
      <c r="G58" s="100"/>
      <c r="H58" s="100"/>
      <c r="I58" s="101"/>
      <c r="J58" s="99"/>
      <c r="K58" s="100"/>
      <c r="L58" s="100"/>
      <c r="M58" s="100"/>
      <c r="N58" s="101"/>
      <c r="O58" s="96"/>
      <c r="P58" s="97"/>
      <c r="Q58" s="97"/>
      <c r="R58" s="97"/>
      <c r="S58" s="98"/>
      <c r="T58" s="237"/>
      <c r="U58" s="238"/>
      <c r="V58" s="238"/>
      <c r="W58" s="238"/>
      <c r="X58" s="239"/>
      <c r="Y58" s="176"/>
      <c r="Z58" s="177"/>
      <c r="AA58" s="177"/>
      <c r="AB58" s="177"/>
      <c r="AC58" s="178"/>
      <c r="AD58" s="176"/>
      <c r="AE58" s="177"/>
      <c r="AF58" s="177"/>
      <c r="AG58" s="177"/>
      <c r="AH58" s="178"/>
      <c r="AI58" s="69"/>
      <c r="AJ58" s="69"/>
      <c r="AK58" s="69"/>
      <c r="AL58" s="69"/>
      <c r="AM58" s="70"/>
      <c r="AN58" s="68"/>
      <c r="AO58" s="69"/>
      <c r="AP58" s="69"/>
      <c r="AQ58" s="69"/>
      <c r="AR58" s="70"/>
      <c r="AS58" s="152"/>
      <c r="AT58" s="146"/>
      <c r="AU58" s="146"/>
      <c r="AV58" s="146"/>
      <c r="AW58" s="147"/>
      <c r="AX58" s="68"/>
      <c r="AY58" s="69"/>
      <c r="AZ58" s="69"/>
      <c r="BA58" s="69"/>
      <c r="BB58" s="70"/>
      <c r="BC58" s="68"/>
      <c r="BD58" s="69"/>
      <c r="BE58" s="69"/>
      <c r="BF58" s="69"/>
      <c r="BG58" s="70"/>
      <c r="BH58" s="152"/>
      <c r="BI58" s="146"/>
      <c r="BJ58" s="146"/>
      <c r="BK58" s="146"/>
      <c r="BL58" s="147"/>
      <c r="BM58" s="46"/>
    </row>
    <row r="59" spans="2:65" ht="15.75" thickBot="1" x14ac:dyDescent="0.3">
      <c r="B59" s="22" t="s">
        <v>30</v>
      </c>
      <c r="C59" s="41"/>
      <c r="D59" s="36"/>
      <c r="E59" s="112"/>
      <c r="F59" s="112"/>
      <c r="G59" s="112"/>
      <c r="H59" s="112"/>
      <c r="I59" s="113"/>
      <c r="J59" s="111">
        <f>SUM(J49:J51)</f>
        <v>1300</v>
      </c>
      <c r="K59" s="112"/>
      <c r="L59" s="112"/>
      <c r="M59" s="112"/>
      <c r="N59" s="113"/>
      <c r="O59" s="111">
        <f>SUM(O49:O51)</f>
        <v>1650</v>
      </c>
      <c r="P59" s="112"/>
      <c r="Q59" s="112"/>
      <c r="R59" s="112"/>
      <c r="S59" s="113"/>
      <c r="T59" s="111">
        <f>SUM(T49:T51)</f>
        <v>1650</v>
      </c>
      <c r="U59" s="112"/>
      <c r="V59" s="112"/>
      <c r="W59" s="112"/>
      <c r="X59" s="113"/>
      <c r="Y59" s="111">
        <f>SUM(Y49:Y51)</f>
        <v>1650</v>
      </c>
      <c r="Z59" s="112"/>
      <c r="AA59" s="112"/>
      <c r="AB59" s="112"/>
      <c r="AC59" s="113"/>
      <c r="AD59" s="111">
        <f>SUM(AD49:AD51)</f>
        <v>1650</v>
      </c>
      <c r="AE59" s="112"/>
      <c r="AF59" s="112"/>
      <c r="AG59" s="112"/>
      <c r="AH59" s="113"/>
      <c r="AI59" s="111">
        <f>SUM(AI49:AI51)</f>
        <v>1500</v>
      </c>
      <c r="AJ59" s="112"/>
      <c r="AK59" s="112"/>
      <c r="AL59" s="112"/>
      <c r="AM59" s="113"/>
      <c r="AN59" s="153"/>
      <c r="AO59" s="112"/>
      <c r="AP59" s="112"/>
      <c r="AQ59" s="112"/>
      <c r="AR59" s="113"/>
      <c r="AS59" s="153"/>
      <c r="AT59" s="112"/>
      <c r="AU59" s="112"/>
      <c r="AV59" s="112"/>
      <c r="AW59" s="113"/>
      <c r="AX59" s="153"/>
      <c r="AY59" s="112"/>
      <c r="AZ59" s="112"/>
      <c r="BA59" s="112"/>
      <c r="BB59" s="113"/>
      <c r="BC59" s="153"/>
      <c r="BD59" s="112"/>
      <c r="BE59" s="112"/>
      <c r="BF59" s="112"/>
      <c r="BG59" s="113"/>
      <c r="BH59" s="153"/>
      <c r="BI59" s="112"/>
      <c r="BJ59" s="112"/>
      <c r="BK59" s="112"/>
      <c r="BL59" s="113"/>
      <c r="BM59" s="25">
        <f t="shared" si="4"/>
        <v>9400</v>
      </c>
    </row>
    <row r="60" spans="2:65" ht="9" customHeight="1" thickTop="1" thickBot="1" x14ac:dyDescent="0.3">
      <c r="B60" s="74"/>
      <c r="C60" s="74"/>
      <c r="D60" s="75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6"/>
    </row>
    <row r="61" spans="2:65" ht="21.95" customHeight="1" x14ac:dyDescent="0.25">
      <c r="B61" s="84" t="s">
        <v>3</v>
      </c>
      <c r="C61" s="85"/>
      <c r="D61" s="15" t="s">
        <v>5</v>
      </c>
      <c r="E61" s="138"/>
      <c r="F61" s="139"/>
      <c r="G61" s="139"/>
      <c r="H61" s="139"/>
      <c r="I61" s="140"/>
      <c r="J61" s="225">
        <v>300</v>
      </c>
      <c r="K61" s="226"/>
      <c r="L61" s="226"/>
      <c r="M61" s="226"/>
      <c r="N61" s="227"/>
      <c r="O61" s="225">
        <v>300</v>
      </c>
      <c r="P61" s="226"/>
      <c r="Q61" s="226"/>
      <c r="R61" s="226"/>
      <c r="S61" s="227"/>
      <c r="T61" s="114">
        <v>450</v>
      </c>
      <c r="U61" s="115"/>
      <c r="V61" s="115"/>
      <c r="W61" s="115"/>
      <c r="X61" s="116"/>
      <c r="Y61" s="114">
        <v>450</v>
      </c>
      <c r="Z61" s="115"/>
      <c r="AA61" s="115"/>
      <c r="AB61" s="115"/>
      <c r="AC61" s="116"/>
      <c r="AD61" s="114">
        <v>450</v>
      </c>
      <c r="AE61" s="115"/>
      <c r="AF61" s="115"/>
      <c r="AG61" s="115"/>
      <c r="AH61" s="116"/>
      <c r="AI61" s="114">
        <v>450</v>
      </c>
      <c r="AJ61" s="115"/>
      <c r="AK61" s="115"/>
      <c r="AL61" s="115"/>
      <c r="AM61" s="116"/>
      <c r="AN61" s="114">
        <v>450</v>
      </c>
      <c r="AO61" s="115"/>
      <c r="AP61" s="115"/>
      <c r="AQ61" s="115"/>
      <c r="AR61" s="116"/>
      <c r="AS61" s="114">
        <v>450</v>
      </c>
      <c r="AT61" s="115"/>
      <c r="AU61" s="115"/>
      <c r="AV61" s="115"/>
      <c r="AW61" s="116"/>
      <c r="AX61" s="225">
        <v>300</v>
      </c>
      <c r="AY61" s="226"/>
      <c r="AZ61" s="226"/>
      <c r="BA61" s="226"/>
      <c r="BB61" s="227"/>
      <c r="BC61" s="225">
        <v>300</v>
      </c>
      <c r="BD61" s="226"/>
      <c r="BE61" s="226"/>
      <c r="BF61" s="226"/>
      <c r="BG61" s="227"/>
      <c r="BH61" s="225">
        <v>300</v>
      </c>
      <c r="BI61" s="226"/>
      <c r="BJ61" s="226"/>
      <c r="BK61" s="226"/>
      <c r="BL61" s="227"/>
      <c r="BM61" s="23">
        <f>SUM(E61:BL61)</f>
        <v>4200</v>
      </c>
    </row>
    <row r="62" spans="2:65" ht="21.95" customHeight="1" x14ac:dyDescent="0.25">
      <c r="B62" s="81" t="s">
        <v>42</v>
      </c>
      <c r="C62" s="32"/>
      <c r="D62" s="15" t="s">
        <v>9</v>
      </c>
      <c r="E62" s="102"/>
      <c r="F62" s="103"/>
      <c r="G62" s="103"/>
      <c r="H62" s="103"/>
      <c r="I62" s="104"/>
      <c r="J62" s="240">
        <v>250</v>
      </c>
      <c r="K62" s="241"/>
      <c r="L62" s="241"/>
      <c r="M62" s="241"/>
      <c r="N62" s="242"/>
      <c r="O62" s="240">
        <v>250</v>
      </c>
      <c r="P62" s="241"/>
      <c r="Q62" s="241"/>
      <c r="R62" s="241"/>
      <c r="S62" s="242"/>
      <c r="T62" s="105">
        <v>300</v>
      </c>
      <c r="U62" s="106"/>
      <c r="V62" s="106"/>
      <c r="W62" s="106"/>
      <c r="X62" s="107"/>
      <c r="Y62" s="105">
        <v>300</v>
      </c>
      <c r="Z62" s="106"/>
      <c r="AA62" s="106"/>
      <c r="AB62" s="106"/>
      <c r="AC62" s="107"/>
      <c r="AD62" s="105">
        <v>300</v>
      </c>
      <c r="AE62" s="106"/>
      <c r="AF62" s="106"/>
      <c r="AG62" s="106"/>
      <c r="AH62" s="107"/>
      <c r="AI62" s="105">
        <v>300</v>
      </c>
      <c r="AJ62" s="106"/>
      <c r="AK62" s="106"/>
      <c r="AL62" s="106"/>
      <c r="AM62" s="107"/>
      <c r="AN62" s="105">
        <v>300</v>
      </c>
      <c r="AO62" s="106"/>
      <c r="AP62" s="106"/>
      <c r="AQ62" s="106"/>
      <c r="AR62" s="107"/>
      <c r="AS62" s="105">
        <v>300</v>
      </c>
      <c r="AT62" s="106"/>
      <c r="AU62" s="106"/>
      <c r="AV62" s="106"/>
      <c r="AW62" s="107"/>
      <c r="AX62" s="240">
        <v>250</v>
      </c>
      <c r="AY62" s="241"/>
      <c r="AZ62" s="241"/>
      <c r="BA62" s="241"/>
      <c r="BB62" s="242"/>
      <c r="BC62" s="240">
        <v>250</v>
      </c>
      <c r="BD62" s="241"/>
      <c r="BE62" s="241"/>
      <c r="BF62" s="241"/>
      <c r="BG62" s="242"/>
      <c r="BH62" s="240">
        <v>250</v>
      </c>
      <c r="BI62" s="241"/>
      <c r="BJ62" s="241"/>
      <c r="BK62" s="241"/>
      <c r="BL62" s="242"/>
      <c r="BM62" s="2">
        <f t="shared" ref="BM62:BM71" si="5">SUM(E62:BL62)</f>
        <v>3050</v>
      </c>
    </row>
    <row r="63" spans="2:65" ht="21.95" customHeight="1" thickBot="1" x14ac:dyDescent="0.3">
      <c r="B63" s="82" t="s">
        <v>48</v>
      </c>
      <c r="C63" s="32"/>
      <c r="D63" s="17" t="s">
        <v>7</v>
      </c>
      <c r="E63" s="99"/>
      <c r="F63" s="100"/>
      <c r="G63" s="100"/>
      <c r="H63" s="100"/>
      <c r="I63" s="101"/>
      <c r="J63" s="240">
        <v>250</v>
      </c>
      <c r="K63" s="241"/>
      <c r="L63" s="241"/>
      <c r="M63" s="241"/>
      <c r="N63" s="242"/>
      <c r="O63" s="240">
        <v>250</v>
      </c>
      <c r="P63" s="241"/>
      <c r="Q63" s="241"/>
      <c r="R63" s="241"/>
      <c r="S63" s="242"/>
      <c r="T63" s="148">
        <v>300</v>
      </c>
      <c r="U63" s="149"/>
      <c r="V63" s="149"/>
      <c r="W63" s="149"/>
      <c r="X63" s="150"/>
      <c r="Y63" s="148">
        <v>300</v>
      </c>
      <c r="Z63" s="149"/>
      <c r="AA63" s="149"/>
      <c r="AB63" s="149"/>
      <c r="AC63" s="150"/>
      <c r="AD63" s="148">
        <v>300</v>
      </c>
      <c r="AE63" s="149"/>
      <c r="AF63" s="149"/>
      <c r="AG63" s="149"/>
      <c r="AH63" s="150"/>
      <c r="AI63" s="148">
        <v>300</v>
      </c>
      <c r="AJ63" s="149"/>
      <c r="AK63" s="149"/>
      <c r="AL63" s="149"/>
      <c r="AM63" s="150"/>
      <c r="AN63" s="148">
        <v>300</v>
      </c>
      <c r="AO63" s="149"/>
      <c r="AP63" s="149"/>
      <c r="AQ63" s="149"/>
      <c r="AR63" s="150"/>
      <c r="AS63" s="148">
        <v>300</v>
      </c>
      <c r="AT63" s="149"/>
      <c r="AU63" s="149"/>
      <c r="AV63" s="149"/>
      <c r="AW63" s="150"/>
      <c r="AX63" s="240">
        <v>250</v>
      </c>
      <c r="AY63" s="241"/>
      <c r="AZ63" s="241"/>
      <c r="BA63" s="241"/>
      <c r="BB63" s="242"/>
      <c r="BC63" s="240">
        <v>250</v>
      </c>
      <c r="BD63" s="241"/>
      <c r="BE63" s="241"/>
      <c r="BF63" s="241"/>
      <c r="BG63" s="242"/>
      <c r="BH63" s="240">
        <v>250</v>
      </c>
      <c r="BI63" s="241"/>
      <c r="BJ63" s="241"/>
      <c r="BK63" s="241"/>
      <c r="BL63" s="242"/>
      <c r="BM63" s="24">
        <f t="shared" si="5"/>
        <v>3050</v>
      </c>
    </row>
    <row r="64" spans="2:65" ht="21.95" customHeight="1" x14ac:dyDescent="0.25">
      <c r="B64" s="32"/>
      <c r="C64" s="181" t="s">
        <v>37</v>
      </c>
      <c r="D64" s="53" t="s">
        <v>27</v>
      </c>
      <c r="E64" s="138"/>
      <c r="F64" s="139"/>
      <c r="G64" s="139"/>
      <c r="H64" s="139"/>
      <c r="I64" s="140"/>
      <c r="J64" s="138"/>
      <c r="K64" s="139"/>
      <c r="L64" s="139"/>
      <c r="M64" s="139"/>
      <c r="N64" s="140"/>
      <c r="O64" s="138"/>
      <c r="P64" s="139"/>
      <c r="Q64" s="139"/>
      <c r="R64" s="139"/>
      <c r="S64" s="140"/>
      <c r="T64" s="131"/>
      <c r="U64" s="132"/>
      <c r="V64" s="132"/>
      <c r="W64" s="132"/>
      <c r="X64" s="133"/>
      <c r="Y64" s="131"/>
      <c r="Z64" s="132"/>
      <c r="AA64" s="132"/>
      <c r="AB64" s="132"/>
      <c r="AC64" s="133"/>
      <c r="AD64" s="131"/>
      <c r="AE64" s="132"/>
      <c r="AF64" s="132"/>
      <c r="AG64" s="132"/>
      <c r="AH64" s="133"/>
      <c r="AI64" s="131"/>
      <c r="AJ64" s="132"/>
      <c r="AK64" s="132"/>
      <c r="AL64" s="132"/>
      <c r="AM64" s="133"/>
      <c r="AN64" s="131"/>
      <c r="AO64" s="132"/>
      <c r="AP64" s="132"/>
      <c r="AQ64" s="132"/>
      <c r="AR64" s="133"/>
      <c r="AS64" s="131"/>
      <c r="AT64" s="132"/>
      <c r="AU64" s="132"/>
      <c r="AV64" s="132"/>
      <c r="AW64" s="133"/>
      <c r="AX64" s="62"/>
      <c r="AY64" s="63"/>
      <c r="AZ64" s="63"/>
      <c r="BA64" s="63"/>
      <c r="BB64" s="64"/>
      <c r="BC64" s="62"/>
      <c r="BD64" s="63"/>
      <c r="BE64" s="63"/>
      <c r="BF64" s="63"/>
      <c r="BG64" s="64"/>
      <c r="BH64" s="154"/>
      <c r="BI64" s="155"/>
      <c r="BJ64" s="155"/>
      <c r="BK64" s="155"/>
      <c r="BL64" s="156"/>
      <c r="BM64" s="79"/>
    </row>
    <row r="65" spans="2:65" ht="21.95" customHeight="1" x14ac:dyDescent="0.25">
      <c r="B65" s="82"/>
      <c r="C65" s="182"/>
      <c r="D65" s="53" t="s">
        <v>8</v>
      </c>
      <c r="E65" s="102"/>
      <c r="F65" s="103"/>
      <c r="G65" s="103"/>
      <c r="H65" s="103"/>
      <c r="I65" s="104"/>
      <c r="J65" s="102"/>
      <c r="K65" s="103"/>
      <c r="L65" s="103"/>
      <c r="M65" s="103"/>
      <c r="N65" s="104"/>
      <c r="O65" s="102"/>
      <c r="P65" s="103"/>
      <c r="Q65" s="103"/>
      <c r="R65" s="103"/>
      <c r="S65" s="104"/>
      <c r="T65" s="134"/>
      <c r="U65" s="135"/>
      <c r="V65" s="135"/>
      <c r="W65" s="135"/>
      <c r="X65" s="136"/>
      <c r="Y65" s="102"/>
      <c r="Z65" s="103"/>
      <c r="AA65" s="103"/>
      <c r="AB65" s="103"/>
      <c r="AC65" s="104"/>
      <c r="AD65" s="134"/>
      <c r="AE65" s="135"/>
      <c r="AF65" s="135"/>
      <c r="AG65" s="135"/>
      <c r="AH65" s="136"/>
      <c r="AI65" s="184"/>
      <c r="AJ65" s="185"/>
      <c r="AK65" s="185"/>
      <c r="AL65" s="185"/>
      <c r="AM65" s="186"/>
      <c r="AN65" s="66"/>
      <c r="AO65" s="66"/>
      <c r="AP65" s="66"/>
      <c r="AQ65" s="66"/>
      <c r="AR65" s="66"/>
      <c r="AS65" s="134"/>
      <c r="AT65" s="135"/>
      <c r="AU65" s="135"/>
      <c r="AV65" s="135"/>
      <c r="AW65" s="136"/>
      <c r="AX65" s="65"/>
      <c r="AY65" s="66"/>
      <c r="AZ65" s="66"/>
      <c r="BA65" s="66"/>
      <c r="BB65" s="67"/>
      <c r="BC65" s="65"/>
      <c r="BD65" s="66"/>
      <c r="BE65" s="66"/>
      <c r="BF65" s="66"/>
      <c r="BG65" s="67"/>
      <c r="BH65" s="151"/>
      <c r="BI65" s="144"/>
      <c r="BJ65" s="144"/>
      <c r="BK65" s="144"/>
      <c r="BL65" s="145"/>
      <c r="BM65" s="80"/>
    </row>
    <row r="66" spans="2:65" ht="21.95" customHeight="1" x14ac:dyDescent="0.25">
      <c r="B66" s="32"/>
      <c r="C66" s="182"/>
      <c r="D66" s="54" t="s">
        <v>38</v>
      </c>
      <c r="E66" s="102"/>
      <c r="F66" s="103"/>
      <c r="G66" s="103"/>
      <c r="H66" s="103"/>
      <c r="I66" s="104"/>
      <c r="J66" s="102"/>
      <c r="K66" s="103"/>
      <c r="L66" s="103"/>
      <c r="M66" s="103"/>
      <c r="N66" s="104"/>
      <c r="O66" s="102"/>
      <c r="P66" s="103"/>
      <c r="Q66" s="103"/>
      <c r="R66" s="103"/>
      <c r="S66" s="104"/>
      <c r="T66" s="134"/>
      <c r="U66" s="135"/>
      <c r="V66" s="135"/>
      <c r="W66" s="135"/>
      <c r="X66" s="136"/>
      <c r="Y66" s="102"/>
      <c r="Z66" s="103"/>
      <c r="AA66" s="103"/>
      <c r="AB66" s="103"/>
      <c r="AC66" s="104"/>
      <c r="AD66" s="134"/>
      <c r="AE66" s="135"/>
      <c r="AF66" s="135"/>
      <c r="AG66" s="135"/>
      <c r="AH66" s="136"/>
      <c r="AI66" s="187"/>
      <c r="AJ66" s="188"/>
      <c r="AK66" s="188"/>
      <c r="AL66" s="188"/>
      <c r="AM66" s="189"/>
      <c r="AN66" s="66"/>
      <c r="AO66" s="66"/>
      <c r="AP66" s="66"/>
      <c r="AQ66" s="66"/>
      <c r="AR66" s="66"/>
      <c r="AS66" s="134"/>
      <c r="AT66" s="135"/>
      <c r="AU66" s="135"/>
      <c r="AV66" s="135"/>
      <c r="AW66" s="136"/>
      <c r="AX66" s="65"/>
      <c r="AY66" s="66"/>
      <c r="AZ66" s="66"/>
      <c r="BA66" s="66"/>
      <c r="BB66" s="67"/>
      <c r="BC66" s="65"/>
      <c r="BD66" s="66"/>
      <c r="BE66" s="66"/>
      <c r="BF66" s="66"/>
      <c r="BG66" s="67"/>
      <c r="BH66" s="151"/>
      <c r="BI66" s="144"/>
      <c r="BJ66" s="144"/>
      <c r="BK66" s="144"/>
      <c r="BL66" s="145"/>
      <c r="BM66" s="80"/>
    </row>
    <row r="67" spans="2:65" ht="21.95" customHeight="1" x14ac:dyDescent="0.25">
      <c r="B67" s="32"/>
      <c r="C67" s="182"/>
      <c r="D67" s="55" t="s">
        <v>39</v>
      </c>
      <c r="E67" s="102"/>
      <c r="F67" s="103"/>
      <c r="G67" s="103"/>
      <c r="H67" s="103"/>
      <c r="I67" s="104"/>
      <c r="J67" s="102"/>
      <c r="K67" s="103"/>
      <c r="L67" s="103"/>
      <c r="M67" s="103"/>
      <c r="N67" s="104"/>
      <c r="O67" s="102"/>
      <c r="P67" s="103"/>
      <c r="Q67" s="103"/>
      <c r="R67" s="103"/>
      <c r="S67" s="104"/>
      <c r="T67" s="49"/>
      <c r="U67" s="47"/>
      <c r="V67" s="47"/>
      <c r="W67" s="47"/>
      <c r="X67" s="48"/>
      <c r="Y67" s="49"/>
      <c r="Z67" s="47"/>
      <c r="AA67" s="47"/>
      <c r="AB67" s="47"/>
      <c r="AC67" s="48"/>
      <c r="AD67" s="49"/>
      <c r="AE67" s="47"/>
      <c r="AF67" s="47"/>
      <c r="AG67" s="47"/>
      <c r="AH67" s="48"/>
      <c r="AI67" s="49"/>
      <c r="AJ67" s="47"/>
      <c r="AK67" s="47"/>
      <c r="AL67" s="47"/>
      <c r="AM67" s="48"/>
      <c r="AN67" s="49"/>
      <c r="AO67" s="47"/>
      <c r="AP67" s="47"/>
      <c r="AQ67" s="47"/>
      <c r="AR67" s="48"/>
      <c r="AS67" s="49"/>
      <c r="AT67" s="47"/>
      <c r="AU67" s="47"/>
      <c r="AV67" s="47"/>
      <c r="AW67" s="48"/>
      <c r="AX67" s="65"/>
      <c r="AY67" s="66"/>
      <c r="AZ67" s="66"/>
      <c r="BA67" s="66"/>
      <c r="BB67" s="67"/>
      <c r="BC67" s="65"/>
      <c r="BD67" s="66"/>
      <c r="BE67" s="66"/>
      <c r="BF67" s="66"/>
      <c r="BG67" s="67"/>
      <c r="BH67" s="151"/>
      <c r="BI67" s="144"/>
      <c r="BJ67" s="144"/>
      <c r="BK67" s="144"/>
      <c r="BL67" s="145"/>
      <c r="BM67" s="80"/>
    </row>
    <row r="68" spans="2:65" ht="21.95" customHeight="1" x14ac:dyDescent="0.25">
      <c r="B68" s="32"/>
      <c r="C68" s="182"/>
      <c r="D68" s="55" t="s">
        <v>34</v>
      </c>
      <c r="E68" s="102"/>
      <c r="F68" s="103"/>
      <c r="G68" s="103"/>
      <c r="H68" s="103"/>
      <c r="I68" s="104"/>
      <c r="J68" s="102"/>
      <c r="K68" s="103"/>
      <c r="L68" s="103"/>
      <c r="M68" s="103"/>
      <c r="N68" s="104"/>
      <c r="O68" s="102"/>
      <c r="P68" s="103"/>
      <c r="Q68" s="103"/>
      <c r="R68" s="103"/>
      <c r="S68" s="104"/>
      <c r="T68" s="134"/>
      <c r="U68" s="135"/>
      <c r="V68" s="135"/>
      <c r="W68" s="135"/>
      <c r="X68" s="136"/>
      <c r="Y68" s="173"/>
      <c r="Z68" s="174"/>
      <c r="AA68" s="174"/>
      <c r="AB68" s="174"/>
      <c r="AC68" s="175"/>
      <c r="AD68" s="134"/>
      <c r="AE68" s="135"/>
      <c r="AF68" s="135"/>
      <c r="AG68" s="135"/>
      <c r="AH68" s="136"/>
      <c r="AI68" s="134"/>
      <c r="AJ68" s="135"/>
      <c r="AK68" s="135"/>
      <c r="AL68" s="135"/>
      <c r="AM68" s="136"/>
      <c r="AN68" s="65"/>
      <c r="AO68" s="66"/>
      <c r="AP68" s="66"/>
      <c r="AQ68" s="66"/>
      <c r="AR68" s="67"/>
      <c r="AS68" s="134"/>
      <c r="AT68" s="135"/>
      <c r="AU68" s="135"/>
      <c r="AV68" s="135"/>
      <c r="AW68" s="136"/>
      <c r="AX68" s="65"/>
      <c r="AY68" s="66"/>
      <c r="AZ68" s="66"/>
      <c r="BA68" s="66"/>
      <c r="BB68" s="67"/>
      <c r="BC68" s="65"/>
      <c r="BD68" s="66"/>
      <c r="BE68" s="66"/>
      <c r="BF68" s="66"/>
      <c r="BG68" s="67"/>
      <c r="BH68" s="151"/>
      <c r="BI68" s="144"/>
      <c r="BJ68" s="144"/>
      <c r="BK68" s="144"/>
      <c r="BL68" s="145"/>
      <c r="BM68" s="80"/>
    </row>
    <row r="69" spans="2:65" ht="21.95" customHeight="1" x14ac:dyDescent="0.25">
      <c r="B69" s="32"/>
      <c r="C69" s="182"/>
      <c r="D69" s="55" t="s">
        <v>41</v>
      </c>
      <c r="E69" s="102"/>
      <c r="F69" s="103"/>
      <c r="G69" s="103"/>
      <c r="H69" s="103"/>
      <c r="I69" s="104"/>
      <c r="J69" s="102"/>
      <c r="K69" s="103"/>
      <c r="L69" s="103"/>
      <c r="M69" s="103"/>
      <c r="N69" s="104"/>
      <c r="O69" s="102"/>
      <c r="P69" s="103"/>
      <c r="Q69" s="103"/>
      <c r="R69" s="103"/>
      <c r="S69" s="104"/>
      <c r="T69" s="134"/>
      <c r="U69" s="135"/>
      <c r="V69" s="135"/>
      <c r="W69" s="135"/>
      <c r="X69" s="136"/>
      <c r="Y69" s="134"/>
      <c r="Z69" s="135"/>
      <c r="AA69" s="135"/>
      <c r="AB69" s="135"/>
      <c r="AC69" s="136"/>
      <c r="AD69" s="134"/>
      <c r="AE69" s="135"/>
      <c r="AF69" s="135"/>
      <c r="AG69" s="135"/>
      <c r="AH69" s="136"/>
      <c r="AI69" s="134"/>
      <c r="AJ69" s="135"/>
      <c r="AK69" s="135"/>
      <c r="AL69" s="135"/>
      <c r="AM69" s="136"/>
      <c r="AN69" s="134"/>
      <c r="AO69" s="135"/>
      <c r="AP69" s="135"/>
      <c r="AQ69" s="135"/>
      <c r="AR69" s="136"/>
      <c r="AS69" s="134"/>
      <c r="AT69" s="135"/>
      <c r="AU69" s="135"/>
      <c r="AV69" s="135"/>
      <c r="AW69" s="136"/>
      <c r="AX69" s="65"/>
      <c r="AY69" s="66"/>
      <c r="AZ69" s="66"/>
      <c r="BA69" s="66"/>
      <c r="BB69" s="67"/>
      <c r="BC69" s="65"/>
      <c r="BD69" s="66"/>
      <c r="BE69" s="66"/>
      <c r="BF69" s="66"/>
      <c r="BG69" s="67"/>
      <c r="BH69" s="151"/>
      <c r="BI69" s="144"/>
      <c r="BJ69" s="144"/>
      <c r="BK69" s="144"/>
      <c r="BL69" s="145"/>
      <c r="BM69" s="80"/>
    </row>
    <row r="70" spans="2:65" ht="21.95" customHeight="1" thickBot="1" x14ac:dyDescent="0.3">
      <c r="B70" s="83"/>
      <c r="C70" s="183"/>
      <c r="D70" s="56" t="s">
        <v>40</v>
      </c>
      <c r="E70" s="99"/>
      <c r="F70" s="100"/>
      <c r="G70" s="100"/>
      <c r="H70" s="100"/>
      <c r="I70" s="101"/>
      <c r="J70" s="99"/>
      <c r="K70" s="100"/>
      <c r="L70" s="100"/>
      <c r="M70" s="100"/>
      <c r="N70" s="101"/>
      <c r="O70" s="99"/>
      <c r="P70" s="100"/>
      <c r="Q70" s="100"/>
      <c r="R70" s="100"/>
      <c r="S70" s="101"/>
      <c r="T70" s="176"/>
      <c r="U70" s="177"/>
      <c r="V70" s="177"/>
      <c r="W70" s="177"/>
      <c r="X70" s="178"/>
      <c r="Y70" s="108"/>
      <c r="Z70" s="109"/>
      <c r="AA70" s="109"/>
      <c r="AB70" s="109"/>
      <c r="AC70" s="110"/>
      <c r="AD70" s="176"/>
      <c r="AE70" s="177"/>
      <c r="AF70" s="177"/>
      <c r="AG70" s="177"/>
      <c r="AH70" s="178"/>
      <c r="AI70" s="69"/>
      <c r="AJ70" s="69"/>
      <c r="AK70" s="69"/>
      <c r="AL70" s="69"/>
      <c r="AM70" s="70"/>
      <c r="AN70" s="68"/>
      <c r="AO70" s="69"/>
      <c r="AP70" s="69"/>
      <c r="AQ70" s="69"/>
      <c r="AR70" s="70"/>
      <c r="AS70" s="68"/>
      <c r="AT70" s="69"/>
      <c r="AU70" s="69"/>
      <c r="AV70" s="69"/>
      <c r="AW70" s="70"/>
      <c r="AX70" s="68"/>
      <c r="AY70" s="69"/>
      <c r="AZ70" s="69"/>
      <c r="BA70" s="69"/>
      <c r="BB70" s="70"/>
      <c r="BC70" s="68"/>
      <c r="BD70" s="69"/>
      <c r="BE70" s="69"/>
      <c r="BF70" s="69"/>
      <c r="BG70" s="70"/>
      <c r="BH70" s="152"/>
      <c r="BI70" s="146"/>
      <c r="BJ70" s="146"/>
      <c r="BK70" s="146"/>
      <c r="BL70" s="147"/>
      <c r="BM70" s="46"/>
    </row>
    <row r="71" spans="2:65" ht="15.75" thickBot="1" x14ac:dyDescent="0.3">
      <c r="B71" s="22" t="s">
        <v>30</v>
      </c>
      <c r="C71" s="41"/>
      <c r="D71" s="36"/>
      <c r="E71" s="112"/>
      <c r="F71" s="112"/>
      <c r="G71" s="112"/>
      <c r="H71" s="112"/>
      <c r="I71" s="113"/>
      <c r="J71" s="111"/>
      <c r="K71" s="112"/>
      <c r="L71" s="112"/>
      <c r="M71" s="112"/>
      <c r="N71" s="113"/>
      <c r="O71" s="111">
        <f>SUM(O61:O63)</f>
        <v>800</v>
      </c>
      <c r="P71" s="112"/>
      <c r="Q71" s="112"/>
      <c r="R71" s="112"/>
      <c r="S71" s="113"/>
      <c r="T71" s="111">
        <f>SUM(T61:T63)</f>
        <v>1050</v>
      </c>
      <c r="U71" s="112"/>
      <c r="V71" s="112"/>
      <c r="W71" s="112"/>
      <c r="X71" s="113"/>
      <c r="Y71" s="111">
        <f>SUM(Y61:Y63)</f>
        <v>1050</v>
      </c>
      <c r="Z71" s="112"/>
      <c r="AA71" s="112"/>
      <c r="AB71" s="112"/>
      <c r="AC71" s="113"/>
      <c r="AD71" s="111">
        <f>SUM(AD61:AD63)</f>
        <v>1050</v>
      </c>
      <c r="AE71" s="112"/>
      <c r="AF71" s="112"/>
      <c r="AG71" s="112"/>
      <c r="AH71" s="113"/>
      <c r="AI71" s="111">
        <f>SUM(AI61:AI63)</f>
        <v>1050</v>
      </c>
      <c r="AJ71" s="112"/>
      <c r="AK71" s="112"/>
      <c r="AL71" s="112"/>
      <c r="AM71" s="113"/>
      <c r="AN71" s="111">
        <f>SUM(AN61:AN63)</f>
        <v>1050</v>
      </c>
      <c r="AO71" s="112"/>
      <c r="AP71" s="112"/>
      <c r="AQ71" s="112"/>
      <c r="AR71" s="113"/>
      <c r="AS71" s="153"/>
      <c r="AT71" s="112"/>
      <c r="AU71" s="112"/>
      <c r="AV71" s="112"/>
      <c r="AW71" s="113"/>
      <c r="AX71" s="153"/>
      <c r="AY71" s="112"/>
      <c r="AZ71" s="112"/>
      <c r="BA71" s="112"/>
      <c r="BB71" s="113"/>
      <c r="BC71" s="153"/>
      <c r="BD71" s="112"/>
      <c r="BE71" s="112"/>
      <c r="BF71" s="112"/>
      <c r="BG71" s="113"/>
      <c r="BH71" s="153"/>
      <c r="BI71" s="112"/>
      <c r="BJ71" s="112"/>
      <c r="BK71" s="112"/>
      <c r="BL71" s="113"/>
      <c r="BM71" s="25">
        <f t="shared" si="5"/>
        <v>6050</v>
      </c>
    </row>
    <row r="72" spans="2:65" ht="9" customHeight="1" thickTop="1" thickBot="1" x14ac:dyDescent="0.3">
      <c r="B72" s="74"/>
      <c r="C72" s="74"/>
      <c r="D72" s="75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6"/>
    </row>
    <row r="73" spans="2:65" ht="21.95" customHeight="1" x14ac:dyDescent="0.25">
      <c r="B73" s="89" t="s">
        <v>4</v>
      </c>
      <c r="C73" s="193" t="s">
        <v>45</v>
      </c>
      <c r="D73" s="15" t="s">
        <v>5</v>
      </c>
      <c r="E73" s="138"/>
      <c r="F73" s="139"/>
      <c r="G73" s="139"/>
      <c r="H73" s="139"/>
      <c r="I73" s="140"/>
      <c r="J73" s="219">
        <v>550</v>
      </c>
      <c r="K73" s="220"/>
      <c r="L73" s="220"/>
      <c r="M73" s="220"/>
      <c r="N73" s="221"/>
      <c r="O73" s="219">
        <v>550</v>
      </c>
      <c r="P73" s="220"/>
      <c r="Q73" s="220"/>
      <c r="R73" s="220"/>
      <c r="S73" s="221"/>
      <c r="T73" s="114">
        <v>450</v>
      </c>
      <c r="U73" s="115"/>
      <c r="V73" s="115"/>
      <c r="W73" s="115"/>
      <c r="X73" s="116"/>
      <c r="Y73" s="225">
        <v>300</v>
      </c>
      <c r="Z73" s="226"/>
      <c r="AA73" s="226"/>
      <c r="AB73" s="226"/>
      <c r="AC73" s="227"/>
      <c r="AD73" s="225">
        <v>300</v>
      </c>
      <c r="AE73" s="226"/>
      <c r="AF73" s="226"/>
      <c r="AG73" s="226"/>
      <c r="AH73" s="227"/>
      <c r="AI73" s="225">
        <v>300</v>
      </c>
      <c r="AJ73" s="226"/>
      <c r="AK73" s="226"/>
      <c r="AL73" s="226"/>
      <c r="AM73" s="227"/>
      <c r="AN73" s="114">
        <v>450</v>
      </c>
      <c r="AO73" s="115"/>
      <c r="AP73" s="115"/>
      <c r="AQ73" s="115"/>
      <c r="AR73" s="116"/>
      <c r="AS73" s="219">
        <v>550</v>
      </c>
      <c r="AT73" s="220"/>
      <c r="AU73" s="220"/>
      <c r="AV73" s="220"/>
      <c r="AW73" s="221"/>
      <c r="AX73" s="219">
        <v>550</v>
      </c>
      <c r="AY73" s="220"/>
      <c r="AZ73" s="220"/>
      <c r="BA73" s="220"/>
      <c r="BB73" s="221"/>
      <c r="BC73" s="219">
        <v>550</v>
      </c>
      <c r="BD73" s="220"/>
      <c r="BE73" s="220"/>
      <c r="BF73" s="220"/>
      <c r="BG73" s="221"/>
      <c r="BH73" s="114">
        <v>450</v>
      </c>
      <c r="BI73" s="115"/>
      <c r="BJ73" s="115"/>
      <c r="BK73" s="115"/>
      <c r="BL73" s="116"/>
      <c r="BM73" s="23">
        <f>SUM(E73:BL73)</f>
        <v>5000</v>
      </c>
    </row>
    <row r="74" spans="2:65" ht="21.95" customHeight="1" x14ac:dyDescent="0.25">
      <c r="B74" s="86" t="s">
        <v>42</v>
      </c>
      <c r="C74" s="193"/>
      <c r="D74" s="15" t="s">
        <v>9</v>
      </c>
      <c r="E74" s="102"/>
      <c r="F74" s="103"/>
      <c r="G74" s="103"/>
      <c r="H74" s="103"/>
      <c r="I74" s="104"/>
      <c r="J74" s="228">
        <v>450</v>
      </c>
      <c r="K74" s="229"/>
      <c r="L74" s="229"/>
      <c r="M74" s="229"/>
      <c r="N74" s="230"/>
      <c r="O74" s="228">
        <v>450</v>
      </c>
      <c r="P74" s="229"/>
      <c r="Q74" s="229"/>
      <c r="R74" s="229"/>
      <c r="S74" s="230"/>
      <c r="T74" s="114">
        <v>300</v>
      </c>
      <c r="U74" s="115"/>
      <c r="V74" s="115"/>
      <c r="W74" s="115"/>
      <c r="X74" s="116"/>
      <c r="Y74" s="225">
        <v>250</v>
      </c>
      <c r="Z74" s="226"/>
      <c r="AA74" s="226"/>
      <c r="AB74" s="226"/>
      <c r="AC74" s="227"/>
      <c r="AD74" s="225">
        <v>250</v>
      </c>
      <c r="AE74" s="226"/>
      <c r="AF74" s="226"/>
      <c r="AG74" s="226"/>
      <c r="AH74" s="227"/>
      <c r="AI74" s="240">
        <v>250</v>
      </c>
      <c r="AJ74" s="241"/>
      <c r="AK74" s="241"/>
      <c r="AL74" s="241"/>
      <c r="AM74" s="242"/>
      <c r="AN74" s="114">
        <v>300</v>
      </c>
      <c r="AO74" s="115"/>
      <c r="AP74" s="115"/>
      <c r="AQ74" s="115"/>
      <c r="AR74" s="116"/>
      <c r="AS74" s="228">
        <v>450</v>
      </c>
      <c r="AT74" s="229"/>
      <c r="AU74" s="229"/>
      <c r="AV74" s="229"/>
      <c r="AW74" s="230"/>
      <c r="AX74" s="228">
        <v>450</v>
      </c>
      <c r="AY74" s="229"/>
      <c r="AZ74" s="229"/>
      <c r="BA74" s="229"/>
      <c r="BB74" s="230"/>
      <c r="BC74" s="228">
        <v>450</v>
      </c>
      <c r="BD74" s="229"/>
      <c r="BE74" s="229"/>
      <c r="BF74" s="229"/>
      <c r="BG74" s="230"/>
      <c r="BH74" s="114">
        <v>300</v>
      </c>
      <c r="BI74" s="115"/>
      <c r="BJ74" s="115"/>
      <c r="BK74" s="115"/>
      <c r="BL74" s="116"/>
      <c r="BM74" s="2">
        <f t="shared" ref="BM74:BM83" si="6">SUM(E74:BL74)</f>
        <v>3900</v>
      </c>
    </row>
    <row r="75" spans="2:65" ht="21.95" customHeight="1" thickBot="1" x14ac:dyDescent="0.3">
      <c r="B75" s="87" t="s">
        <v>49</v>
      </c>
      <c r="C75" s="194"/>
      <c r="D75" s="17" t="s">
        <v>7</v>
      </c>
      <c r="E75" s="99"/>
      <c r="F75" s="100"/>
      <c r="G75" s="100"/>
      <c r="H75" s="100"/>
      <c r="I75" s="101"/>
      <c r="J75" s="222">
        <v>450</v>
      </c>
      <c r="K75" s="223"/>
      <c r="L75" s="223"/>
      <c r="M75" s="223"/>
      <c r="N75" s="224"/>
      <c r="O75" s="222">
        <v>450</v>
      </c>
      <c r="P75" s="223"/>
      <c r="Q75" s="223"/>
      <c r="R75" s="223"/>
      <c r="S75" s="224"/>
      <c r="T75" s="148">
        <v>300</v>
      </c>
      <c r="U75" s="149"/>
      <c r="V75" s="149"/>
      <c r="W75" s="149"/>
      <c r="X75" s="150"/>
      <c r="Y75" s="243">
        <v>250</v>
      </c>
      <c r="Z75" s="244"/>
      <c r="AA75" s="244"/>
      <c r="AB75" s="244"/>
      <c r="AC75" s="245"/>
      <c r="AD75" s="243">
        <v>250</v>
      </c>
      <c r="AE75" s="244"/>
      <c r="AF75" s="244"/>
      <c r="AG75" s="244"/>
      <c r="AH75" s="245"/>
      <c r="AI75" s="243">
        <v>250</v>
      </c>
      <c r="AJ75" s="244"/>
      <c r="AK75" s="244"/>
      <c r="AL75" s="244"/>
      <c r="AM75" s="245"/>
      <c r="AN75" s="148">
        <v>300</v>
      </c>
      <c r="AO75" s="149"/>
      <c r="AP75" s="149"/>
      <c r="AQ75" s="149"/>
      <c r="AR75" s="150"/>
      <c r="AS75" s="222">
        <v>450</v>
      </c>
      <c r="AT75" s="223"/>
      <c r="AU75" s="223"/>
      <c r="AV75" s="223"/>
      <c r="AW75" s="224"/>
      <c r="AX75" s="222">
        <v>450</v>
      </c>
      <c r="AY75" s="223"/>
      <c r="AZ75" s="223"/>
      <c r="BA75" s="223"/>
      <c r="BB75" s="224"/>
      <c r="BC75" s="222">
        <v>450</v>
      </c>
      <c r="BD75" s="223"/>
      <c r="BE75" s="223"/>
      <c r="BF75" s="223"/>
      <c r="BG75" s="224"/>
      <c r="BH75" s="148">
        <v>300</v>
      </c>
      <c r="BI75" s="149"/>
      <c r="BJ75" s="149"/>
      <c r="BK75" s="149"/>
      <c r="BL75" s="150"/>
      <c r="BM75" s="24">
        <f t="shared" si="6"/>
        <v>3900</v>
      </c>
    </row>
    <row r="76" spans="2:65" ht="21.95" customHeight="1" x14ac:dyDescent="0.25">
      <c r="B76" s="33"/>
      <c r="C76" s="190" t="s">
        <v>37</v>
      </c>
      <c r="D76" s="53" t="s">
        <v>27</v>
      </c>
      <c r="E76" s="138"/>
      <c r="F76" s="139"/>
      <c r="G76" s="139"/>
      <c r="H76" s="139"/>
      <c r="I76" s="140"/>
      <c r="J76" s="231"/>
      <c r="K76" s="232"/>
      <c r="L76" s="232"/>
      <c r="M76" s="232"/>
      <c r="N76" s="233"/>
      <c r="O76" s="231"/>
      <c r="P76" s="232"/>
      <c r="Q76" s="232"/>
      <c r="R76" s="232"/>
      <c r="S76" s="233"/>
      <c r="T76" s="102"/>
      <c r="U76" s="103"/>
      <c r="V76" s="103"/>
      <c r="W76" s="103"/>
      <c r="X76" s="104"/>
      <c r="Y76" s="102"/>
      <c r="Z76" s="103"/>
      <c r="AA76" s="103"/>
      <c r="AB76" s="103"/>
      <c r="AC76" s="104"/>
      <c r="AD76" s="231"/>
      <c r="AE76" s="232"/>
      <c r="AF76" s="232"/>
      <c r="AG76" s="232"/>
      <c r="AH76" s="233"/>
      <c r="AI76" s="102"/>
      <c r="AJ76" s="103"/>
      <c r="AK76" s="103"/>
      <c r="AL76" s="103"/>
      <c r="AM76" s="104"/>
      <c r="AN76" s="102"/>
      <c r="AO76" s="103"/>
      <c r="AP76" s="103"/>
      <c r="AQ76" s="103"/>
      <c r="AR76" s="104"/>
      <c r="AS76" s="102"/>
      <c r="AT76" s="103"/>
      <c r="AU76" s="103"/>
      <c r="AV76" s="103"/>
      <c r="AW76" s="104"/>
      <c r="AX76" s="231"/>
      <c r="AY76" s="232"/>
      <c r="AZ76" s="232"/>
      <c r="BA76" s="232"/>
      <c r="BB76" s="233"/>
      <c r="BC76" s="231"/>
      <c r="BD76" s="232"/>
      <c r="BE76" s="232"/>
      <c r="BF76" s="232"/>
      <c r="BG76" s="233"/>
      <c r="BH76" s="151"/>
      <c r="BI76" s="144"/>
      <c r="BJ76" s="144"/>
      <c r="BK76" s="144"/>
      <c r="BL76" s="145"/>
      <c r="BM76" s="79"/>
    </row>
    <row r="77" spans="2:65" ht="21.95" customHeight="1" x14ac:dyDescent="0.25">
      <c r="B77" s="87"/>
      <c r="C77" s="191"/>
      <c r="D77" s="53" t="s">
        <v>8</v>
      </c>
      <c r="E77" s="102"/>
      <c r="F77" s="103"/>
      <c r="G77" s="103"/>
      <c r="H77" s="103"/>
      <c r="I77" s="104"/>
      <c r="J77" s="234"/>
      <c r="K77" s="235"/>
      <c r="L77" s="235"/>
      <c r="M77" s="235"/>
      <c r="N77" s="236"/>
      <c r="O77" s="184"/>
      <c r="P77" s="185"/>
      <c r="Q77" s="185"/>
      <c r="R77" s="185"/>
      <c r="S77" s="186"/>
      <c r="T77" s="187"/>
      <c r="U77" s="188"/>
      <c r="V77" s="188"/>
      <c r="W77" s="188"/>
      <c r="X77" s="189"/>
      <c r="Y77" s="102"/>
      <c r="Z77" s="103"/>
      <c r="AA77" s="103"/>
      <c r="AB77" s="103"/>
      <c r="AC77" s="104"/>
      <c r="AD77" s="234"/>
      <c r="AE77" s="235"/>
      <c r="AF77" s="235"/>
      <c r="AG77" s="235"/>
      <c r="AH77" s="236"/>
      <c r="AI77" s="102"/>
      <c r="AJ77" s="103"/>
      <c r="AK77" s="103"/>
      <c r="AL77" s="103"/>
      <c r="AM77" s="104"/>
      <c r="AN77" s="102"/>
      <c r="AO77" s="103"/>
      <c r="AP77" s="103"/>
      <c r="AQ77" s="103"/>
      <c r="AR77" s="104"/>
      <c r="AS77" s="102"/>
      <c r="AT77" s="103"/>
      <c r="AU77" s="103"/>
      <c r="AV77" s="103"/>
      <c r="AW77" s="104"/>
      <c r="AX77" s="234"/>
      <c r="AY77" s="235"/>
      <c r="AZ77" s="235"/>
      <c r="BA77" s="235"/>
      <c r="BB77" s="236"/>
      <c r="BC77" s="65"/>
      <c r="BD77" s="66"/>
      <c r="BE77" s="66"/>
      <c r="BF77" s="66"/>
      <c r="BG77" s="67"/>
      <c r="BH77" s="151"/>
      <c r="BI77" s="144"/>
      <c r="BJ77" s="144"/>
      <c r="BK77" s="144"/>
      <c r="BL77" s="145"/>
      <c r="BM77" s="80"/>
    </row>
    <row r="78" spans="2:65" ht="21.95" customHeight="1" x14ac:dyDescent="0.25">
      <c r="B78" s="33"/>
      <c r="C78" s="191"/>
      <c r="D78" s="54" t="s">
        <v>38</v>
      </c>
      <c r="E78" s="102"/>
      <c r="F78" s="103"/>
      <c r="G78" s="103"/>
      <c r="H78" s="103"/>
      <c r="I78" s="104"/>
      <c r="J78" s="234"/>
      <c r="K78" s="235"/>
      <c r="L78" s="235"/>
      <c r="M78" s="235"/>
      <c r="N78" s="236"/>
      <c r="O78" s="187"/>
      <c r="P78" s="188"/>
      <c r="Q78" s="188"/>
      <c r="R78" s="188"/>
      <c r="S78" s="189"/>
      <c r="T78" s="234"/>
      <c r="U78" s="235"/>
      <c r="V78" s="235"/>
      <c r="W78" s="235"/>
      <c r="X78" s="236"/>
      <c r="Y78" s="102"/>
      <c r="Z78" s="103"/>
      <c r="AA78" s="103"/>
      <c r="AB78" s="103"/>
      <c r="AC78" s="104"/>
      <c r="AD78" s="234"/>
      <c r="AE78" s="235"/>
      <c r="AF78" s="235"/>
      <c r="AG78" s="235"/>
      <c r="AH78" s="236"/>
      <c r="AI78" s="102"/>
      <c r="AJ78" s="103"/>
      <c r="AK78" s="103"/>
      <c r="AL78" s="103"/>
      <c r="AM78" s="104"/>
      <c r="AN78" s="102"/>
      <c r="AO78" s="103"/>
      <c r="AP78" s="103"/>
      <c r="AQ78" s="103"/>
      <c r="AR78" s="104"/>
      <c r="AS78" s="102"/>
      <c r="AT78" s="103"/>
      <c r="AU78" s="103"/>
      <c r="AV78" s="103"/>
      <c r="AW78" s="104"/>
      <c r="AX78" s="234"/>
      <c r="AY78" s="235"/>
      <c r="AZ78" s="235"/>
      <c r="BA78" s="235"/>
      <c r="BB78" s="236"/>
      <c r="BC78" s="65"/>
      <c r="BD78" s="66"/>
      <c r="BE78" s="66"/>
      <c r="BF78" s="66"/>
      <c r="BG78" s="67"/>
      <c r="BH78" s="151"/>
      <c r="BI78" s="144"/>
      <c r="BJ78" s="144"/>
      <c r="BK78" s="144"/>
      <c r="BL78" s="145"/>
      <c r="BM78" s="80"/>
    </row>
    <row r="79" spans="2:65" ht="21.95" customHeight="1" x14ac:dyDescent="0.25">
      <c r="B79" s="33"/>
      <c r="C79" s="191"/>
      <c r="D79" s="55" t="s">
        <v>39</v>
      </c>
      <c r="E79" s="102"/>
      <c r="F79" s="103"/>
      <c r="G79" s="103"/>
      <c r="H79" s="103"/>
      <c r="I79" s="104"/>
      <c r="J79" s="234"/>
      <c r="K79" s="235"/>
      <c r="L79" s="235"/>
      <c r="M79" s="235"/>
      <c r="N79" s="236"/>
      <c r="O79" s="234"/>
      <c r="P79" s="235"/>
      <c r="Q79" s="235"/>
      <c r="R79" s="235"/>
      <c r="S79" s="236"/>
      <c r="T79" s="184"/>
      <c r="U79" s="185"/>
      <c r="V79" s="185"/>
      <c r="W79" s="185"/>
      <c r="X79" s="186"/>
      <c r="Y79" s="102"/>
      <c r="Z79" s="103"/>
      <c r="AA79" s="103"/>
      <c r="AB79" s="103"/>
      <c r="AC79" s="104"/>
      <c r="AD79" s="184"/>
      <c r="AE79" s="185"/>
      <c r="AF79" s="185"/>
      <c r="AG79" s="185"/>
      <c r="AH79" s="186"/>
      <c r="AI79" s="102"/>
      <c r="AJ79" s="103"/>
      <c r="AK79" s="103"/>
      <c r="AL79" s="103"/>
      <c r="AM79" s="104"/>
      <c r="AN79" s="102"/>
      <c r="AO79" s="103"/>
      <c r="AP79" s="103"/>
      <c r="AQ79" s="103"/>
      <c r="AR79" s="104"/>
      <c r="AS79" s="102"/>
      <c r="AT79" s="103"/>
      <c r="AU79" s="103"/>
      <c r="AV79" s="103"/>
      <c r="AW79" s="104"/>
      <c r="AX79" s="234"/>
      <c r="AY79" s="235"/>
      <c r="AZ79" s="235"/>
      <c r="BA79" s="235"/>
      <c r="BB79" s="236"/>
      <c r="BC79" s="234"/>
      <c r="BD79" s="235"/>
      <c r="BE79" s="235"/>
      <c r="BF79" s="235"/>
      <c r="BG79" s="236"/>
      <c r="BH79" s="151"/>
      <c r="BI79" s="144"/>
      <c r="BJ79" s="144"/>
      <c r="BK79" s="144"/>
      <c r="BL79" s="145"/>
      <c r="BM79" s="80"/>
    </row>
    <row r="80" spans="2:65" ht="21.95" customHeight="1" x14ac:dyDescent="0.25">
      <c r="B80" s="33"/>
      <c r="C80" s="191"/>
      <c r="D80" s="55" t="s">
        <v>34</v>
      </c>
      <c r="E80" s="102"/>
      <c r="F80" s="103"/>
      <c r="G80" s="103"/>
      <c r="H80" s="103"/>
      <c r="I80" s="104"/>
      <c r="J80" s="234"/>
      <c r="K80" s="235"/>
      <c r="L80" s="235"/>
      <c r="M80" s="235"/>
      <c r="N80" s="236"/>
      <c r="O80" s="234"/>
      <c r="P80" s="235"/>
      <c r="Q80" s="235"/>
      <c r="R80" s="235"/>
      <c r="S80" s="236"/>
      <c r="T80" s="102"/>
      <c r="U80" s="103"/>
      <c r="V80" s="103"/>
      <c r="W80" s="103"/>
      <c r="X80" s="104"/>
      <c r="Y80" s="102"/>
      <c r="Z80" s="103"/>
      <c r="AA80" s="103"/>
      <c r="AB80" s="103"/>
      <c r="AC80" s="104"/>
      <c r="AD80" s="102"/>
      <c r="AE80" s="103"/>
      <c r="AF80" s="103"/>
      <c r="AG80" s="103"/>
      <c r="AH80" s="104"/>
      <c r="AI80" s="102"/>
      <c r="AJ80" s="103"/>
      <c r="AK80" s="103"/>
      <c r="AL80" s="103"/>
      <c r="AM80" s="104"/>
      <c r="AN80" s="102"/>
      <c r="AO80" s="103"/>
      <c r="AP80" s="103"/>
      <c r="AQ80" s="103"/>
      <c r="AR80" s="104"/>
      <c r="AS80" s="102"/>
      <c r="AT80" s="103"/>
      <c r="AU80" s="103"/>
      <c r="AV80" s="103"/>
      <c r="AW80" s="104"/>
      <c r="AX80" s="234"/>
      <c r="AY80" s="235"/>
      <c r="AZ80" s="235"/>
      <c r="BA80" s="235"/>
      <c r="BB80" s="236"/>
      <c r="BC80" s="65"/>
      <c r="BD80" s="66"/>
      <c r="BE80" s="66"/>
      <c r="BF80" s="66"/>
      <c r="BG80" s="67"/>
      <c r="BH80" s="151"/>
      <c r="BI80" s="144"/>
      <c r="BJ80" s="144"/>
      <c r="BK80" s="144"/>
      <c r="BL80" s="145"/>
      <c r="BM80" s="80"/>
    </row>
    <row r="81" spans="2:65" ht="21.95" customHeight="1" x14ac:dyDescent="0.25">
      <c r="B81" s="33"/>
      <c r="C81" s="191"/>
      <c r="D81" s="55" t="s">
        <v>41</v>
      </c>
      <c r="E81" s="102"/>
      <c r="F81" s="103"/>
      <c r="G81" s="103"/>
      <c r="H81" s="103"/>
      <c r="I81" s="104"/>
      <c r="J81" s="234"/>
      <c r="K81" s="235"/>
      <c r="L81" s="235"/>
      <c r="M81" s="235"/>
      <c r="N81" s="236"/>
      <c r="O81" s="234"/>
      <c r="P81" s="235"/>
      <c r="Q81" s="235"/>
      <c r="R81" s="235"/>
      <c r="S81" s="236"/>
      <c r="T81" s="102"/>
      <c r="U81" s="103"/>
      <c r="V81" s="103"/>
      <c r="W81" s="103"/>
      <c r="X81" s="104"/>
      <c r="Y81" s="102"/>
      <c r="Z81" s="103"/>
      <c r="AA81" s="103"/>
      <c r="AB81" s="103"/>
      <c r="AC81" s="104"/>
      <c r="AD81" s="102"/>
      <c r="AE81" s="103"/>
      <c r="AF81" s="103"/>
      <c r="AG81" s="103"/>
      <c r="AH81" s="104"/>
      <c r="AI81" s="102"/>
      <c r="AJ81" s="103"/>
      <c r="AK81" s="103"/>
      <c r="AL81" s="103"/>
      <c r="AM81" s="104"/>
      <c r="AN81" s="102"/>
      <c r="AO81" s="103"/>
      <c r="AP81" s="103"/>
      <c r="AQ81" s="103"/>
      <c r="AR81" s="104"/>
      <c r="AS81" s="102"/>
      <c r="AT81" s="103"/>
      <c r="AU81" s="103"/>
      <c r="AV81" s="103"/>
      <c r="AW81" s="104"/>
      <c r="AX81" s="234"/>
      <c r="AY81" s="235"/>
      <c r="AZ81" s="235"/>
      <c r="BA81" s="235"/>
      <c r="BB81" s="236"/>
      <c r="BC81" s="234"/>
      <c r="BD81" s="235"/>
      <c r="BE81" s="235"/>
      <c r="BF81" s="235"/>
      <c r="BG81" s="236"/>
      <c r="BH81" s="151"/>
      <c r="BI81" s="144"/>
      <c r="BJ81" s="144"/>
      <c r="BK81" s="144"/>
      <c r="BL81" s="145"/>
      <c r="BM81" s="80"/>
    </row>
    <row r="82" spans="2:65" ht="21.95" customHeight="1" thickBot="1" x14ac:dyDescent="0.3">
      <c r="B82" s="88"/>
      <c r="C82" s="192"/>
      <c r="D82" s="56" t="s">
        <v>40</v>
      </c>
      <c r="E82" s="99"/>
      <c r="F82" s="100"/>
      <c r="G82" s="100"/>
      <c r="H82" s="100"/>
      <c r="I82" s="101"/>
      <c r="J82" s="237"/>
      <c r="K82" s="238"/>
      <c r="L82" s="238"/>
      <c r="M82" s="238"/>
      <c r="N82" s="239"/>
      <c r="O82" s="96"/>
      <c r="P82" s="97"/>
      <c r="Q82" s="97"/>
      <c r="R82" s="97"/>
      <c r="S82" s="98"/>
      <c r="T82" s="99"/>
      <c r="U82" s="100"/>
      <c r="V82" s="100"/>
      <c r="W82" s="100"/>
      <c r="X82" s="101"/>
      <c r="Y82" s="99"/>
      <c r="Z82" s="100"/>
      <c r="AA82" s="100"/>
      <c r="AB82" s="100"/>
      <c r="AC82" s="101"/>
      <c r="AD82" s="99"/>
      <c r="AE82" s="100"/>
      <c r="AF82" s="100"/>
      <c r="AG82" s="100"/>
      <c r="AH82" s="101"/>
      <c r="AI82" s="99"/>
      <c r="AJ82" s="100"/>
      <c r="AK82" s="100"/>
      <c r="AL82" s="100"/>
      <c r="AM82" s="101"/>
      <c r="AN82" s="99"/>
      <c r="AO82" s="100"/>
      <c r="AP82" s="100"/>
      <c r="AQ82" s="100"/>
      <c r="AR82" s="101"/>
      <c r="AS82" s="99"/>
      <c r="AT82" s="100"/>
      <c r="AU82" s="100"/>
      <c r="AV82" s="100"/>
      <c r="AW82" s="101"/>
      <c r="AX82" s="237"/>
      <c r="AY82" s="238"/>
      <c r="AZ82" s="238"/>
      <c r="BA82" s="238"/>
      <c r="BB82" s="239"/>
      <c r="BC82" s="68"/>
      <c r="BD82" s="69"/>
      <c r="BE82" s="69"/>
      <c r="BF82" s="69"/>
      <c r="BG82" s="70"/>
      <c r="BH82" s="152"/>
      <c r="BI82" s="146"/>
      <c r="BJ82" s="146"/>
      <c r="BK82" s="146"/>
      <c r="BL82" s="147"/>
      <c r="BM82" s="46"/>
    </row>
    <row r="83" spans="2:65" ht="15.75" thickBot="1" x14ac:dyDescent="0.3">
      <c r="B83" s="22" t="s">
        <v>30</v>
      </c>
      <c r="C83" s="41"/>
      <c r="D83" s="36"/>
      <c r="E83" s="112"/>
      <c r="F83" s="112"/>
      <c r="G83" s="112"/>
      <c r="H83" s="112"/>
      <c r="I83" s="113"/>
      <c r="J83" s="111"/>
      <c r="K83" s="112"/>
      <c r="L83" s="112"/>
      <c r="M83" s="112"/>
      <c r="N83" s="113"/>
      <c r="O83" s="111"/>
      <c r="P83" s="112"/>
      <c r="Q83" s="112"/>
      <c r="R83" s="112"/>
      <c r="S83" s="113"/>
      <c r="T83" s="111"/>
      <c r="U83" s="112"/>
      <c r="V83" s="112"/>
      <c r="W83" s="112"/>
      <c r="X83" s="113"/>
      <c r="Y83" s="111"/>
      <c r="Z83" s="112"/>
      <c r="AA83" s="112"/>
      <c r="AB83" s="112"/>
      <c r="AC83" s="113"/>
      <c r="AD83" s="111"/>
      <c r="AE83" s="112"/>
      <c r="AF83" s="112"/>
      <c r="AG83" s="112"/>
      <c r="AH83" s="113"/>
      <c r="AI83" s="111">
        <f>SUM(AI73:AI75)</f>
        <v>800</v>
      </c>
      <c r="AJ83" s="112"/>
      <c r="AK83" s="112"/>
      <c r="AL83" s="112"/>
      <c r="AM83" s="113"/>
      <c r="AN83" s="111">
        <f>SUM(AN73:AN75)</f>
        <v>1050</v>
      </c>
      <c r="AO83" s="112"/>
      <c r="AP83" s="112"/>
      <c r="AQ83" s="112"/>
      <c r="AR83" s="113"/>
      <c r="AS83" s="111">
        <f>SUM(AS73:AS75)</f>
        <v>1450</v>
      </c>
      <c r="AT83" s="112"/>
      <c r="AU83" s="112"/>
      <c r="AV83" s="112"/>
      <c r="AW83" s="113"/>
      <c r="AX83" s="111">
        <f>SUM(AX73:AX75)</f>
        <v>1450</v>
      </c>
      <c r="AY83" s="112"/>
      <c r="AZ83" s="112"/>
      <c r="BA83" s="112"/>
      <c r="BB83" s="113"/>
      <c r="BC83" s="111">
        <f>SUM(BC73:BC75)</f>
        <v>1450</v>
      </c>
      <c r="BD83" s="112"/>
      <c r="BE83" s="112"/>
      <c r="BF83" s="112"/>
      <c r="BG83" s="113"/>
      <c r="BH83" s="111">
        <f>SUM(BH73:BH75)</f>
        <v>1050</v>
      </c>
      <c r="BI83" s="112"/>
      <c r="BJ83" s="112"/>
      <c r="BK83" s="112"/>
      <c r="BL83" s="113"/>
      <c r="BM83" s="25">
        <f t="shared" si="6"/>
        <v>7250</v>
      </c>
    </row>
    <row r="84" spans="2:65" ht="9" customHeight="1" thickTop="1" thickBot="1" x14ac:dyDescent="0.3">
      <c r="BM84" s="26"/>
    </row>
    <row r="85" spans="2:65" x14ac:dyDescent="0.25">
      <c r="B85" s="14" t="s">
        <v>31</v>
      </c>
      <c r="C85" s="42"/>
      <c r="D85" s="16" t="s">
        <v>6</v>
      </c>
      <c r="E85" s="138"/>
      <c r="F85" s="139"/>
      <c r="G85" s="139"/>
      <c r="H85" s="139"/>
      <c r="I85" s="140"/>
      <c r="J85" s="105">
        <v>650</v>
      </c>
      <c r="K85" s="106"/>
      <c r="L85" s="106"/>
      <c r="M85" s="106"/>
      <c r="N85" s="107"/>
      <c r="O85" s="105">
        <v>650</v>
      </c>
      <c r="P85" s="106"/>
      <c r="Q85" s="106"/>
      <c r="R85" s="106"/>
      <c r="S85" s="107"/>
      <c r="T85" s="105">
        <v>650</v>
      </c>
      <c r="U85" s="106"/>
      <c r="V85" s="106"/>
      <c r="W85" s="106"/>
      <c r="X85" s="107"/>
      <c r="Y85" s="105">
        <v>650</v>
      </c>
      <c r="Z85" s="106"/>
      <c r="AA85" s="106"/>
      <c r="AB85" s="106"/>
      <c r="AC85" s="107"/>
      <c r="AD85" s="105">
        <v>650</v>
      </c>
      <c r="AE85" s="106"/>
      <c r="AF85" s="106"/>
      <c r="AG85" s="106"/>
      <c r="AH85" s="107"/>
      <c r="AI85" s="105">
        <v>650</v>
      </c>
      <c r="AJ85" s="106"/>
      <c r="AK85" s="106"/>
      <c r="AL85" s="106"/>
      <c r="AM85" s="107"/>
      <c r="AN85" s="105">
        <v>650</v>
      </c>
      <c r="AO85" s="106"/>
      <c r="AP85" s="106"/>
      <c r="AQ85" s="106"/>
      <c r="AR85" s="107"/>
      <c r="AS85" s="105">
        <v>650</v>
      </c>
      <c r="AT85" s="106"/>
      <c r="AU85" s="106"/>
      <c r="AV85" s="106"/>
      <c r="AW85" s="107"/>
      <c r="AX85" s="105">
        <v>650</v>
      </c>
      <c r="AY85" s="106"/>
      <c r="AZ85" s="106"/>
      <c r="BA85" s="106"/>
      <c r="BB85" s="107"/>
      <c r="BC85" s="105">
        <v>650</v>
      </c>
      <c r="BD85" s="106"/>
      <c r="BE85" s="106"/>
      <c r="BF85" s="106"/>
      <c r="BG85" s="107"/>
      <c r="BH85" s="105">
        <v>650</v>
      </c>
      <c r="BI85" s="106"/>
      <c r="BJ85" s="106"/>
      <c r="BK85" s="106"/>
      <c r="BL85" s="107"/>
      <c r="BM85" s="2">
        <f>SUM(E85:BL85)</f>
        <v>7150</v>
      </c>
    </row>
    <row r="86" spans="2:65" ht="15.75" thickBot="1" x14ac:dyDescent="0.3">
      <c r="B86" s="19"/>
      <c r="C86" s="43"/>
      <c r="D86" s="18" t="s">
        <v>7</v>
      </c>
      <c r="E86" s="99"/>
      <c r="F86" s="100"/>
      <c r="G86" s="100"/>
      <c r="H86" s="100"/>
      <c r="I86" s="101"/>
      <c r="J86" s="148">
        <v>600</v>
      </c>
      <c r="K86" s="149"/>
      <c r="L86" s="149"/>
      <c r="M86" s="149"/>
      <c r="N86" s="150"/>
      <c r="O86" s="148">
        <v>600</v>
      </c>
      <c r="P86" s="149"/>
      <c r="Q86" s="149"/>
      <c r="R86" s="149"/>
      <c r="S86" s="150"/>
      <c r="T86" s="148">
        <v>600</v>
      </c>
      <c r="U86" s="149"/>
      <c r="V86" s="149"/>
      <c r="W86" s="149"/>
      <c r="X86" s="150"/>
      <c r="Y86" s="148">
        <v>600</v>
      </c>
      <c r="Z86" s="149"/>
      <c r="AA86" s="149"/>
      <c r="AB86" s="149"/>
      <c r="AC86" s="150"/>
      <c r="AD86" s="148">
        <v>600</v>
      </c>
      <c r="AE86" s="149"/>
      <c r="AF86" s="149"/>
      <c r="AG86" s="149"/>
      <c r="AH86" s="150"/>
      <c r="AI86" s="105">
        <v>600</v>
      </c>
      <c r="AJ86" s="106"/>
      <c r="AK86" s="106"/>
      <c r="AL86" s="106"/>
      <c r="AM86" s="107"/>
      <c r="AN86" s="105">
        <v>600</v>
      </c>
      <c r="AO86" s="106"/>
      <c r="AP86" s="106"/>
      <c r="AQ86" s="106"/>
      <c r="AR86" s="107"/>
      <c r="AS86" s="105">
        <v>600</v>
      </c>
      <c r="AT86" s="106"/>
      <c r="AU86" s="106"/>
      <c r="AV86" s="106"/>
      <c r="AW86" s="107"/>
      <c r="AX86" s="105">
        <v>600</v>
      </c>
      <c r="AY86" s="106"/>
      <c r="AZ86" s="106"/>
      <c r="BA86" s="106"/>
      <c r="BB86" s="107"/>
      <c r="BC86" s="105">
        <v>600</v>
      </c>
      <c r="BD86" s="106"/>
      <c r="BE86" s="106"/>
      <c r="BF86" s="106"/>
      <c r="BG86" s="107"/>
      <c r="BH86" s="105">
        <v>600</v>
      </c>
      <c r="BI86" s="106"/>
      <c r="BJ86" s="106"/>
      <c r="BK86" s="106"/>
      <c r="BL86" s="107"/>
      <c r="BM86" s="2">
        <f t="shared" ref="BM86" si="7">SUM(E86:BL86)</f>
        <v>6600</v>
      </c>
    </row>
    <row r="87" spans="2:65" ht="15.75" thickBot="1" x14ac:dyDescent="0.3">
      <c r="B87" s="21" t="s">
        <v>10</v>
      </c>
      <c r="C87" s="41"/>
      <c r="D87" s="39"/>
      <c r="E87" s="111">
        <f>SUM(E35+E47+E59+E71+E83)</f>
        <v>0</v>
      </c>
      <c r="F87" s="112"/>
      <c r="G87" s="112"/>
      <c r="H87" s="112"/>
      <c r="I87" s="113"/>
      <c r="J87" s="111">
        <f>SUM(J85:J86)</f>
        <v>1250</v>
      </c>
      <c r="K87" s="112"/>
      <c r="L87" s="112"/>
      <c r="M87" s="112"/>
      <c r="N87" s="113"/>
      <c r="O87" s="111">
        <f>SUM(O85:O86)</f>
        <v>1250</v>
      </c>
      <c r="P87" s="112"/>
      <c r="Q87" s="112"/>
      <c r="R87" s="112"/>
      <c r="S87" s="113"/>
      <c r="T87" s="111">
        <f>SUM(T85:T86)</f>
        <v>1250</v>
      </c>
      <c r="U87" s="112"/>
      <c r="V87" s="112"/>
      <c r="W87" s="112"/>
      <c r="X87" s="113"/>
      <c r="Y87" s="111">
        <f>SUM(Y85:Y86)</f>
        <v>1250</v>
      </c>
      <c r="Z87" s="112"/>
      <c r="AA87" s="112"/>
      <c r="AB87" s="112"/>
      <c r="AC87" s="113"/>
      <c r="AD87" s="111">
        <f>SUM(AD85:AD86)</f>
        <v>1250</v>
      </c>
      <c r="AE87" s="112"/>
      <c r="AF87" s="112"/>
      <c r="AG87" s="112"/>
      <c r="AH87" s="113"/>
      <c r="AI87" s="111">
        <f>SUM(AI85:AI86)</f>
        <v>1250</v>
      </c>
      <c r="AJ87" s="112"/>
      <c r="AK87" s="112"/>
      <c r="AL87" s="112"/>
      <c r="AM87" s="113"/>
      <c r="AN87" s="111">
        <f>SUM(AN85:AN86)</f>
        <v>1250</v>
      </c>
      <c r="AO87" s="112"/>
      <c r="AP87" s="112"/>
      <c r="AQ87" s="112"/>
      <c r="AR87" s="113"/>
      <c r="AS87" s="111">
        <f>SUM(AS85:AS86)</f>
        <v>1250</v>
      </c>
      <c r="AT87" s="112"/>
      <c r="AU87" s="112"/>
      <c r="AV87" s="112"/>
      <c r="AW87" s="113"/>
      <c r="AX87" s="111">
        <f>SUM(AX85:AX86)</f>
        <v>1250</v>
      </c>
      <c r="AY87" s="112"/>
      <c r="AZ87" s="112"/>
      <c r="BA87" s="112"/>
      <c r="BB87" s="113"/>
      <c r="BC87" s="111">
        <f>SUM(BC85:BC86)</f>
        <v>1250</v>
      </c>
      <c r="BD87" s="112"/>
      <c r="BE87" s="112"/>
      <c r="BF87" s="112"/>
      <c r="BG87" s="113"/>
      <c r="BH87" s="111">
        <f>SUM(BH85:BH86)</f>
        <v>1250</v>
      </c>
      <c r="BI87" s="112"/>
      <c r="BJ87" s="112"/>
      <c r="BK87" s="112"/>
      <c r="BL87" s="113"/>
      <c r="BM87" s="25">
        <f t="shared" ref="BM87" si="8">SUM(E87:BL87)</f>
        <v>13750</v>
      </c>
    </row>
    <row r="88" spans="2:65" ht="12.75" customHeight="1" thickTop="1" x14ac:dyDescent="0.25">
      <c r="BM88" s="26"/>
    </row>
    <row r="89" spans="2:65" ht="10.5" customHeight="1" thickBot="1" x14ac:dyDescent="0.3">
      <c r="BM89" s="26"/>
    </row>
    <row r="90" spans="2:65" ht="24" customHeight="1" thickBot="1" x14ac:dyDescent="0.3">
      <c r="B90" s="20" t="s">
        <v>32</v>
      </c>
      <c r="C90" s="20"/>
      <c r="D90" s="36"/>
      <c r="E90" s="157">
        <f>SUM(E35+E47+E59+E71+E83+E87)</f>
        <v>0</v>
      </c>
      <c r="F90" s="158"/>
      <c r="G90" s="158"/>
      <c r="H90" s="158"/>
      <c r="I90" s="159"/>
      <c r="J90" s="157">
        <f>SUM(J35+J47+J59+J71+J83+J87)</f>
        <v>5550</v>
      </c>
      <c r="K90" s="158"/>
      <c r="L90" s="158"/>
      <c r="M90" s="158"/>
      <c r="N90" s="159"/>
      <c r="O90" s="157">
        <f>SUM(O35+O47+O59+O71+O83+O87)</f>
        <v>6700</v>
      </c>
      <c r="P90" s="158"/>
      <c r="Q90" s="158"/>
      <c r="R90" s="158"/>
      <c r="S90" s="159"/>
      <c r="T90" s="157">
        <f>SUM(T35+T47+T59+T71+T83+T87)</f>
        <v>6900</v>
      </c>
      <c r="U90" s="158"/>
      <c r="V90" s="158"/>
      <c r="W90" s="158"/>
      <c r="X90" s="159"/>
      <c r="Y90" s="157">
        <f>SUM(Y35+Y47+Y59+Y71+Y83+Y87)</f>
        <v>6200</v>
      </c>
      <c r="Z90" s="158"/>
      <c r="AA90" s="158"/>
      <c r="AB90" s="158"/>
      <c r="AC90" s="159"/>
      <c r="AD90" s="157">
        <f>SUM(AD35+AD47+AD59+AD71+AD83+AD87)</f>
        <v>4950</v>
      </c>
      <c r="AE90" s="158"/>
      <c r="AF90" s="158"/>
      <c r="AG90" s="158"/>
      <c r="AH90" s="159"/>
      <c r="AI90" s="157">
        <f>SUM(AI35+AI47+AI59+AI71+AI83+AI87)</f>
        <v>4600</v>
      </c>
      <c r="AJ90" s="158"/>
      <c r="AK90" s="158"/>
      <c r="AL90" s="158"/>
      <c r="AM90" s="159"/>
      <c r="AN90" s="157">
        <f>SUM(AN35+AN47+AN59+AN71+AN83+AN87)</f>
        <v>3350</v>
      </c>
      <c r="AO90" s="158"/>
      <c r="AP90" s="158"/>
      <c r="AQ90" s="158"/>
      <c r="AR90" s="159"/>
      <c r="AS90" s="157">
        <f>SUM(AS35+AS47+AS59+AS71+AS83+AS87)</f>
        <v>2700</v>
      </c>
      <c r="AT90" s="158"/>
      <c r="AU90" s="158"/>
      <c r="AV90" s="158"/>
      <c r="AW90" s="159"/>
      <c r="AX90" s="157">
        <f>SUM(AX35+AX47+AX59+AX71+AX83+AX87)</f>
        <v>2700</v>
      </c>
      <c r="AY90" s="158"/>
      <c r="AZ90" s="158"/>
      <c r="BA90" s="158"/>
      <c r="BB90" s="159"/>
      <c r="BC90" s="157">
        <f>SUM(BC35+BC47+BC59+BC71+BC83+BC87)</f>
        <v>2700</v>
      </c>
      <c r="BD90" s="158"/>
      <c r="BE90" s="158"/>
      <c r="BF90" s="158"/>
      <c r="BG90" s="159"/>
      <c r="BH90" s="157">
        <f>SUM(BH35+BH47+BH59+BH71+BH83+BH87)</f>
        <v>2300</v>
      </c>
      <c r="BI90" s="158"/>
      <c r="BJ90" s="158"/>
      <c r="BK90" s="158"/>
      <c r="BL90" s="159"/>
      <c r="BM90" s="27">
        <f>SUM(E90:BL90)</f>
        <v>48650</v>
      </c>
    </row>
    <row r="91" spans="2:65" ht="15.75" thickTop="1" x14ac:dyDescent="0.25"/>
    <row r="94" spans="2:65" ht="21" x14ac:dyDescent="0.35">
      <c r="B94" s="34" t="s">
        <v>35</v>
      </c>
      <c r="C94" s="34"/>
      <c r="D94" s="40" t="s">
        <v>36</v>
      </c>
      <c r="E94" s="35"/>
      <c r="F94" s="35"/>
      <c r="G94" s="35"/>
    </row>
  </sheetData>
  <mergeCells count="724">
    <mergeCell ref="AX15:BB15"/>
    <mergeCell ref="AX16:BB16"/>
    <mergeCell ref="AX17:BB17"/>
    <mergeCell ref="AX18:BB18"/>
    <mergeCell ref="AX19:BB19"/>
    <mergeCell ref="AX20:BB20"/>
    <mergeCell ref="AX21:BB21"/>
    <mergeCell ref="BH15:BL15"/>
    <mergeCell ref="BH16:BL16"/>
    <mergeCell ref="BH17:BL17"/>
    <mergeCell ref="BH18:BL18"/>
    <mergeCell ref="BH19:BL19"/>
    <mergeCell ref="BH20:BL20"/>
    <mergeCell ref="BH21:BL21"/>
    <mergeCell ref="E12:I12"/>
    <mergeCell ref="J12:N12"/>
    <mergeCell ref="O12:S12"/>
    <mergeCell ref="T12:X12"/>
    <mergeCell ref="Y12:AC12"/>
    <mergeCell ref="AD12:AH12"/>
    <mergeCell ref="AI12:AM12"/>
    <mergeCell ref="AN12:AR12"/>
    <mergeCell ref="AS12:AW12"/>
    <mergeCell ref="AX12:BB12"/>
    <mergeCell ref="BC12:BG12"/>
    <mergeCell ref="BH12:BL12"/>
    <mergeCell ref="AI15:AM15"/>
    <mergeCell ref="AI18:AM18"/>
    <mergeCell ref="AI19:AM19"/>
    <mergeCell ref="AI20:AM20"/>
    <mergeCell ref="AI21:AM21"/>
    <mergeCell ref="AN15:AR15"/>
    <mergeCell ref="AN16:AR16"/>
    <mergeCell ref="AN17:AR17"/>
    <mergeCell ref="AN18:AR18"/>
    <mergeCell ref="AN19:AR19"/>
    <mergeCell ref="AN20:AR20"/>
    <mergeCell ref="BH22:BL22"/>
    <mergeCell ref="BC21:BG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AS22:AW22"/>
    <mergeCell ref="AX22:BB22"/>
    <mergeCell ref="BC22:BG22"/>
    <mergeCell ref="AN21:AR21"/>
    <mergeCell ref="AS21:AW21"/>
    <mergeCell ref="BC18:BG18"/>
    <mergeCell ref="E19:I19"/>
    <mergeCell ref="J19:N19"/>
    <mergeCell ref="O19:S19"/>
    <mergeCell ref="T19:X19"/>
    <mergeCell ref="Y19:AC19"/>
    <mergeCell ref="AD19:AH19"/>
    <mergeCell ref="BC19:BG19"/>
    <mergeCell ref="E20:I20"/>
    <mergeCell ref="J20:N20"/>
    <mergeCell ref="O20:S20"/>
    <mergeCell ref="T20:X20"/>
    <mergeCell ref="Y20:AC20"/>
    <mergeCell ref="AD20:AH20"/>
    <mergeCell ref="BC20:BG20"/>
    <mergeCell ref="AS18:AW18"/>
    <mergeCell ref="AS19:AW19"/>
    <mergeCell ref="AS20:AW20"/>
    <mergeCell ref="BC15:BG15"/>
    <mergeCell ref="E16:I16"/>
    <mergeCell ref="J16:N16"/>
    <mergeCell ref="O16:S16"/>
    <mergeCell ref="T16:X16"/>
    <mergeCell ref="Y16:AC16"/>
    <mergeCell ref="AD16:AH16"/>
    <mergeCell ref="AI16:AM16"/>
    <mergeCell ref="BC16:BG16"/>
    <mergeCell ref="E17:I17"/>
    <mergeCell ref="J17:N17"/>
    <mergeCell ref="O17:S17"/>
    <mergeCell ref="T17:X17"/>
    <mergeCell ref="Y17:AC17"/>
    <mergeCell ref="AD17:AH17"/>
    <mergeCell ref="AI17:AM17"/>
    <mergeCell ref="BC17:BG17"/>
    <mergeCell ref="E18:I18"/>
    <mergeCell ref="J18:N18"/>
    <mergeCell ref="O18:S18"/>
    <mergeCell ref="T18:X18"/>
    <mergeCell ref="Y18:AC18"/>
    <mergeCell ref="AD18:AH18"/>
    <mergeCell ref="C15:C21"/>
    <mergeCell ref="E15:I15"/>
    <mergeCell ref="J15:N15"/>
    <mergeCell ref="O15:S15"/>
    <mergeCell ref="T15:X15"/>
    <mergeCell ref="Y15:AC15"/>
    <mergeCell ref="AD15:AH15"/>
    <mergeCell ref="E21:I21"/>
    <mergeCell ref="J21:N21"/>
    <mergeCell ref="O21:S21"/>
    <mergeCell ref="T21:X21"/>
    <mergeCell ref="Y21:AC21"/>
    <mergeCell ref="AD21:AH21"/>
    <mergeCell ref="AS15:AW15"/>
    <mergeCell ref="AS16:AW16"/>
    <mergeCell ref="AS17:AW17"/>
    <mergeCell ref="AS13:AW13"/>
    <mergeCell ref="AX13:BB13"/>
    <mergeCell ref="BC13:BG13"/>
    <mergeCell ref="BH13:BL13"/>
    <mergeCell ref="E14:I14"/>
    <mergeCell ref="J14:N14"/>
    <mergeCell ref="O14:S14"/>
    <mergeCell ref="T14:X14"/>
    <mergeCell ref="Y14:AC14"/>
    <mergeCell ref="AD14:AH14"/>
    <mergeCell ref="AI14:AM14"/>
    <mergeCell ref="AN14:AR14"/>
    <mergeCell ref="AS14:AW14"/>
    <mergeCell ref="AX14:BB14"/>
    <mergeCell ref="BC14:BG14"/>
    <mergeCell ref="BH14:BL14"/>
    <mergeCell ref="C12:C14"/>
    <mergeCell ref="E13:I13"/>
    <mergeCell ref="J13:N13"/>
    <mergeCell ref="O13:S13"/>
    <mergeCell ref="T13:X13"/>
    <mergeCell ref="Y13:AC13"/>
    <mergeCell ref="AD13:AH13"/>
    <mergeCell ref="AI13:AM13"/>
    <mergeCell ref="AN13:AR13"/>
    <mergeCell ref="E74:I74"/>
    <mergeCell ref="J74:N74"/>
    <mergeCell ref="O74:S74"/>
    <mergeCell ref="T74:X74"/>
    <mergeCell ref="E75:I75"/>
    <mergeCell ref="J75:N75"/>
    <mergeCell ref="AI75:AM75"/>
    <mergeCell ref="O75:S75"/>
    <mergeCell ref="T75:X75"/>
    <mergeCell ref="Y74:AC74"/>
    <mergeCell ref="AD74:AH74"/>
    <mergeCell ref="Y75:AC75"/>
    <mergeCell ref="AD75:AH75"/>
    <mergeCell ref="AI74:AM74"/>
    <mergeCell ref="AN61:AR61"/>
    <mergeCell ref="AI62:AM62"/>
    <mergeCell ref="AN62:AR62"/>
    <mergeCell ref="AS62:AW62"/>
    <mergeCell ref="AX62:BB62"/>
    <mergeCell ref="O61:S61"/>
    <mergeCell ref="T61:X61"/>
    <mergeCell ref="Y61:AC61"/>
    <mergeCell ref="E73:I73"/>
    <mergeCell ref="J73:N73"/>
    <mergeCell ref="O73:S73"/>
    <mergeCell ref="T73:X73"/>
    <mergeCell ref="Y73:AC73"/>
    <mergeCell ref="AD73:AH73"/>
    <mergeCell ref="E63:I63"/>
    <mergeCell ref="J63:N63"/>
    <mergeCell ref="BC62:BG62"/>
    <mergeCell ref="BH62:BL62"/>
    <mergeCell ref="AS63:AW63"/>
    <mergeCell ref="AX63:BB63"/>
    <mergeCell ref="BC63:BG63"/>
    <mergeCell ref="BH63:BL63"/>
    <mergeCell ref="AD63:AH63"/>
    <mergeCell ref="AI63:AM63"/>
    <mergeCell ref="AN63:AR63"/>
    <mergeCell ref="BH49:BL49"/>
    <mergeCell ref="BH50:BL50"/>
    <mergeCell ref="BH51:BL51"/>
    <mergeCell ref="AS61:AW61"/>
    <mergeCell ref="AX61:BB61"/>
    <mergeCell ref="BC61:BG61"/>
    <mergeCell ref="BH61:BL61"/>
    <mergeCell ref="BC37:BG37"/>
    <mergeCell ref="BH37:BL37"/>
    <mergeCell ref="BC38:BG38"/>
    <mergeCell ref="BH38:BL38"/>
    <mergeCell ref="BC39:BG39"/>
    <mergeCell ref="BH39:BL39"/>
    <mergeCell ref="BC59:BG59"/>
    <mergeCell ref="BH59:BL59"/>
    <mergeCell ref="AS52:AW58"/>
    <mergeCell ref="BH52:BL58"/>
    <mergeCell ref="BH47:BL47"/>
    <mergeCell ref="AI39:AM39"/>
    <mergeCell ref="AN39:AR39"/>
    <mergeCell ref="AS37:AW37"/>
    <mergeCell ref="AX37:BB37"/>
    <mergeCell ref="AS38:AW38"/>
    <mergeCell ref="AX38:BB38"/>
    <mergeCell ref="AS39:AW39"/>
    <mergeCell ref="AX39:BB39"/>
    <mergeCell ref="AN50:AR50"/>
    <mergeCell ref="AS50:AW50"/>
    <mergeCell ref="AI47:AM47"/>
    <mergeCell ref="AI37:AM37"/>
    <mergeCell ref="AI38:AM38"/>
    <mergeCell ref="AN51:AR51"/>
    <mergeCell ref="AS51:AW51"/>
    <mergeCell ref="AX49:BB49"/>
    <mergeCell ref="BC49:BG49"/>
    <mergeCell ref="AX50:BB50"/>
    <mergeCell ref="BC50:BG50"/>
    <mergeCell ref="AX51:BB51"/>
    <mergeCell ref="BC51:BG51"/>
    <mergeCell ref="BC25:BG25"/>
    <mergeCell ref="AN47:AR47"/>
    <mergeCell ref="AS47:AW47"/>
    <mergeCell ref="AX47:BB47"/>
    <mergeCell ref="BC47:BG47"/>
    <mergeCell ref="AX41:BB41"/>
    <mergeCell ref="AN37:AR37"/>
    <mergeCell ref="AN38:AR38"/>
    <mergeCell ref="AX35:BB35"/>
    <mergeCell ref="BC35:BG35"/>
    <mergeCell ref="BC30:BG30"/>
    <mergeCell ref="BH25:BL25"/>
    <mergeCell ref="BC26:BG26"/>
    <mergeCell ref="BH26:BL26"/>
    <mergeCell ref="BC27:BG27"/>
    <mergeCell ref="BH27:BL27"/>
    <mergeCell ref="AN25:AR25"/>
    <mergeCell ref="AN26:AR26"/>
    <mergeCell ref="AN27:AR27"/>
    <mergeCell ref="AS25:AW25"/>
    <mergeCell ref="AX25:BB25"/>
    <mergeCell ref="AS26:AW26"/>
    <mergeCell ref="AX26:BB26"/>
    <mergeCell ref="AS27:AW27"/>
    <mergeCell ref="AX27:BB27"/>
    <mergeCell ref="AI90:AM90"/>
    <mergeCell ref="AN90:AR90"/>
    <mergeCell ref="AS90:AW90"/>
    <mergeCell ref="AX90:BB90"/>
    <mergeCell ref="BC90:BG90"/>
    <mergeCell ref="BH90:BL90"/>
    <mergeCell ref="E90:I90"/>
    <mergeCell ref="J90:N90"/>
    <mergeCell ref="O90:S90"/>
    <mergeCell ref="T90:X90"/>
    <mergeCell ref="Y90:AC90"/>
    <mergeCell ref="AD90:AH90"/>
    <mergeCell ref="AI87:AM87"/>
    <mergeCell ref="AN87:AR87"/>
    <mergeCell ref="AS87:AW87"/>
    <mergeCell ref="AX87:BB87"/>
    <mergeCell ref="BC87:BG87"/>
    <mergeCell ref="BH87:BL87"/>
    <mergeCell ref="E87:I87"/>
    <mergeCell ref="J87:N87"/>
    <mergeCell ref="O87:S87"/>
    <mergeCell ref="T87:X87"/>
    <mergeCell ref="Y87:AC87"/>
    <mergeCell ref="AD87:AH87"/>
    <mergeCell ref="AX86:BB86"/>
    <mergeCell ref="BC86:BG86"/>
    <mergeCell ref="BH86:BL86"/>
    <mergeCell ref="E86:I86"/>
    <mergeCell ref="J86:N86"/>
    <mergeCell ref="O86:S86"/>
    <mergeCell ref="T86:X86"/>
    <mergeCell ref="Y86:AC86"/>
    <mergeCell ref="AD86:AH86"/>
    <mergeCell ref="E85:I85"/>
    <mergeCell ref="J85:N85"/>
    <mergeCell ref="O85:S85"/>
    <mergeCell ref="T85:X85"/>
    <mergeCell ref="Y85:AC85"/>
    <mergeCell ref="AD85:AH85"/>
    <mergeCell ref="AI86:AM86"/>
    <mergeCell ref="AN86:AR86"/>
    <mergeCell ref="AS86:AW86"/>
    <mergeCell ref="BC83:BG83"/>
    <mergeCell ref="BH83:BL83"/>
    <mergeCell ref="AI82:AM82"/>
    <mergeCell ref="AN82:AR82"/>
    <mergeCell ref="AS82:AW82"/>
    <mergeCell ref="AX82:BB82"/>
    <mergeCell ref="AI85:AM85"/>
    <mergeCell ref="AN85:AR85"/>
    <mergeCell ref="AS85:AW85"/>
    <mergeCell ref="AX85:BB85"/>
    <mergeCell ref="BC85:BG85"/>
    <mergeCell ref="BH85:BL85"/>
    <mergeCell ref="E83:I83"/>
    <mergeCell ref="J83:N83"/>
    <mergeCell ref="O83:S83"/>
    <mergeCell ref="T83:X83"/>
    <mergeCell ref="Y83:AC83"/>
    <mergeCell ref="AD83:AH83"/>
    <mergeCell ref="AN81:AR81"/>
    <mergeCell ref="AS81:AW81"/>
    <mergeCell ref="AX81:BB81"/>
    <mergeCell ref="AI83:AM83"/>
    <mergeCell ref="AN83:AR83"/>
    <mergeCell ref="AS83:AW83"/>
    <mergeCell ref="AX83:BB83"/>
    <mergeCell ref="BC81:BG81"/>
    <mergeCell ref="E82:I82"/>
    <mergeCell ref="J82:N82"/>
    <mergeCell ref="O82:S82"/>
    <mergeCell ref="T82:X82"/>
    <mergeCell ref="Y82:AC82"/>
    <mergeCell ref="AD82:AH82"/>
    <mergeCell ref="AN80:AR80"/>
    <mergeCell ref="AS80:AW80"/>
    <mergeCell ref="AX80:BB80"/>
    <mergeCell ref="E81:I81"/>
    <mergeCell ref="J81:N81"/>
    <mergeCell ref="O81:S81"/>
    <mergeCell ref="T81:X81"/>
    <mergeCell ref="Y81:AC81"/>
    <mergeCell ref="AD81:AH81"/>
    <mergeCell ref="AI81:AM81"/>
    <mergeCell ref="AX79:BB79"/>
    <mergeCell ref="BC79:BG79"/>
    <mergeCell ref="E80:I80"/>
    <mergeCell ref="J80:N80"/>
    <mergeCell ref="O80:S80"/>
    <mergeCell ref="T80:X80"/>
    <mergeCell ref="Y80:AC80"/>
    <mergeCell ref="AD80:AH80"/>
    <mergeCell ref="AI80:AM80"/>
    <mergeCell ref="E79:I79"/>
    <mergeCell ref="J79:N79"/>
    <mergeCell ref="O79:S79"/>
    <mergeCell ref="T79:X79"/>
    <mergeCell ref="Y79:AC79"/>
    <mergeCell ref="AD79:AH79"/>
    <mergeCell ref="AI79:AM79"/>
    <mergeCell ref="AN79:AR79"/>
    <mergeCell ref="AS79:AW79"/>
    <mergeCell ref="AN76:AR76"/>
    <mergeCell ref="AS76:AW76"/>
    <mergeCell ref="AX76:BB76"/>
    <mergeCell ref="AS77:AW77"/>
    <mergeCell ref="AX77:BB77"/>
    <mergeCell ref="E78:I78"/>
    <mergeCell ref="J78:N78"/>
    <mergeCell ref="O78:S78"/>
    <mergeCell ref="T78:X78"/>
    <mergeCell ref="Y78:AC78"/>
    <mergeCell ref="AD78:AH78"/>
    <mergeCell ref="AI78:AM78"/>
    <mergeCell ref="AN78:AR78"/>
    <mergeCell ref="AS78:AW78"/>
    <mergeCell ref="AX78:BB78"/>
    <mergeCell ref="AN75:AR75"/>
    <mergeCell ref="AS75:AW75"/>
    <mergeCell ref="AX75:BB75"/>
    <mergeCell ref="BC75:BG75"/>
    <mergeCell ref="BH75:BL75"/>
    <mergeCell ref="C76:C82"/>
    <mergeCell ref="E76:I76"/>
    <mergeCell ref="J76:N76"/>
    <mergeCell ref="O76:S76"/>
    <mergeCell ref="T76:X76"/>
    <mergeCell ref="C73:C75"/>
    <mergeCell ref="BC76:BG76"/>
    <mergeCell ref="BH76:BL82"/>
    <mergeCell ref="E77:I77"/>
    <mergeCell ref="J77:N77"/>
    <mergeCell ref="O77:S77"/>
    <mergeCell ref="T77:X77"/>
    <mergeCell ref="Y77:AC77"/>
    <mergeCell ref="AD77:AH77"/>
    <mergeCell ref="AI77:AM77"/>
    <mergeCell ref="AN77:AR77"/>
    <mergeCell ref="Y76:AC76"/>
    <mergeCell ref="AD76:AH76"/>
    <mergeCell ref="AI76:AM76"/>
    <mergeCell ref="AN74:AR74"/>
    <mergeCell ref="AS74:AW74"/>
    <mergeCell ref="AX74:BB74"/>
    <mergeCell ref="BC74:BG74"/>
    <mergeCell ref="BH74:BL74"/>
    <mergeCell ref="AI73:AM73"/>
    <mergeCell ref="AN73:AR73"/>
    <mergeCell ref="AS73:AW73"/>
    <mergeCell ref="AX73:BB73"/>
    <mergeCell ref="BC73:BG73"/>
    <mergeCell ref="BH73:BL73"/>
    <mergeCell ref="AI71:AM71"/>
    <mergeCell ref="AN71:AR71"/>
    <mergeCell ref="AS71:AW71"/>
    <mergeCell ref="AX71:BB71"/>
    <mergeCell ref="BC71:BG71"/>
    <mergeCell ref="BH71:BL71"/>
    <mergeCell ref="E71:I71"/>
    <mergeCell ref="J71:N71"/>
    <mergeCell ref="O71:S71"/>
    <mergeCell ref="T71:X71"/>
    <mergeCell ref="Y71:AC71"/>
    <mergeCell ref="AD71:AH71"/>
    <mergeCell ref="AD70:AH70"/>
    <mergeCell ref="AI68:AM68"/>
    <mergeCell ref="AS68:AW68"/>
    <mergeCell ref="E69:I69"/>
    <mergeCell ref="J69:N69"/>
    <mergeCell ref="O69:S69"/>
    <mergeCell ref="T69:X69"/>
    <mergeCell ref="Y69:AC69"/>
    <mergeCell ref="AD69:AH69"/>
    <mergeCell ref="AI69:AM69"/>
    <mergeCell ref="AN69:AR69"/>
    <mergeCell ref="BH64:BL70"/>
    <mergeCell ref="E65:I65"/>
    <mergeCell ref="J65:N65"/>
    <mergeCell ref="O65:S65"/>
    <mergeCell ref="T65:X65"/>
    <mergeCell ref="Y65:AC65"/>
    <mergeCell ref="AD65:AH65"/>
    <mergeCell ref="AI65:AM65"/>
    <mergeCell ref="AS65:AW65"/>
    <mergeCell ref="E66:I66"/>
    <mergeCell ref="J66:N66"/>
    <mergeCell ref="O66:S66"/>
    <mergeCell ref="T66:X66"/>
    <mergeCell ref="Y66:AC66"/>
    <mergeCell ref="AD66:AH66"/>
    <mergeCell ref="AI66:AM66"/>
    <mergeCell ref="AS66:AW66"/>
    <mergeCell ref="E67:I67"/>
    <mergeCell ref="J67:N67"/>
    <mergeCell ref="O67:S67"/>
    <mergeCell ref="E68:I68"/>
    <mergeCell ref="J68:N68"/>
    <mergeCell ref="O68:S68"/>
    <mergeCell ref="T68:X68"/>
    <mergeCell ref="AN59:AR59"/>
    <mergeCell ref="AS59:AW59"/>
    <mergeCell ref="AX59:BB59"/>
    <mergeCell ref="C64:C70"/>
    <mergeCell ref="E64:I64"/>
    <mergeCell ref="J64:N64"/>
    <mergeCell ref="O64:S64"/>
    <mergeCell ref="T64:X64"/>
    <mergeCell ref="Y64:AC64"/>
    <mergeCell ref="O63:S63"/>
    <mergeCell ref="T63:X63"/>
    <mergeCell ref="Y63:AC63"/>
    <mergeCell ref="AD64:AH64"/>
    <mergeCell ref="AI64:AM64"/>
    <mergeCell ref="AN64:AR64"/>
    <mergeCell ref="AS64:AW64"/>
    <mergeCell ref="Y68:AC68"/>
    <mergeCell ref="AD68:AH68"/>
    <mergeCell ref="AS69:AW69"/>
    <mergeCell ref="E70:I70"/>
    <mergeCell ref="J70:N70"/>
    <mergeCell ref="O70:S70"/>
    <mergeCell ref="T70:X70"/>
    <mergeCell ref="Y70:AC70"/>
    <mergeCell ref="AI57:AM57"/>
    <mergeCell ref="E58:I58"/>
    <mergeCell ref="J58:N58"/>
    <mergeCell ref="O58:S58"/>
    <mergeCell ref="T58:X58"/>
    <mergeCell ref="Y58:AC58"/>
    <mergeCell ref="AD58:AH58"/>
    <mergeCell ref="AD61:AH61"/>
    <mergeCell ref="O62:S62"/>
    <mergeCell ref="T62:X62"/>
    <mergeCell ref="Y62:AC62"/>
    <mergeCell ref="AD62:AH62"/>
    <mergeCell ref="AI59:AM59"/>
    <mergeCell ref="E61:I61"/>
    <mergeCell ref="J61:N61"/>
    <mergeCell ref="E62:I62"/>
    <mergeCell ref="J62:N62"/>
    <mergeCell ref="AI61:AM61"/>
    <mergeCell ref="AD56:AH56"/>
    <mergeCell ref="E57:I57"/>
    <mergeCell ref="J57:N57"/>
    <mergeCell ref="O57:S57"/>
    <mergeCell ref="T57:X57"/>
    <mergeCell ref="Y57:AC57"/>
    <mergeCell ref="AD57:AH57"/>
    <mergeCell ref="E59:I59"/>
    <mergeCell ref="J59:N59"/>
    <mergeCell ref="O59:S59"/>
    <mergeCell ref="T59:X59"/>
    <mergeCell ref="Y59:AC59"/>
    <mergeCell ref="AD59:AH59"/>
    <mergeCell ref="AI53:AM53"/>
    <mergeCell ref="E54:I54"/>
    <mergeCell ref="J54:N54"/>
    <mergeCell ref="O54:S54"/>
    <mergeCell ref="T54:X54"/>
    <mergeCell ref="Y54:AC54"/>
    <mergeCell ref="AD54:AH54"/>
    <mergeCell ref="AI54:AM54"/>
    <mergeCell ref="AD52:AH52"/>
    <mergeCell ref="AI52:AM52"/>
    <mergeCell ref="E53:I53"/>
    <mergeCell ref="J53:N53"/>
    <mergeCell ref="O53:S53"/>
    <mergeCell ref="T53:X53"/>
    <mergeCell ref="Y53:AC53"/>
    <mergeCell ref="AD53:AH53"/>
    <mergeCell ref="C52:C58"/>
    <mergeCell ref="E52:I52"/>
    <mergeCell ref="J52:N52"/>
    <mergeCell ref="O52:S52"/>
    <mergeCell ref="T52:X52"/>
    <mergeCell ref="Y52:AC52"/>
    <mergeCell ref="E55:I55"/>
    <mergeCell ref="J55:N55"/>
    <mergeCell ref="E56:I56"/>
    <mergeCell ref="J56:N56"/>
    <mergeCell ref="O56:S56"/>
    <mergeCell ref="T56:X56"/>
    <mergeCell ref="Y56:AC56"/>
    <mergeCell ref="AD49:AH49"/>
    <mergeCell ref="AI49:AM49"/>
    <mergeCell ref="AD51:AH51"/>
    <mergeCell ref="AI51:AM51"/>
    <mergeCell ref="AN49:AR49"/>
    <mergeCell ref="AS49:AW49"/>
    <mergeCell ref="C49:C51"/>
    <mergeCell ref="J49:N49"/>
    <mergeCell ref="O49:S49"/>
    <mergeCell ref="T49:X49"/>
    <mergeCell ref="Y49:AC49"/>
    <mergeCell ref="Y51:AC51"/>
    <mergeCell ref="E49:I49"/>
    <mergeCell ref="E50:I50"/>
    <mergeCell ref="E51:I51"/>
    <mergeCell ref="J50:N50"/>
    <mergeCell ref="O50:S50"/>
    <mergeCell ref="T50:X50"/>
    <mergeCell ref="Y50:AC50"/>
    <mergeCell ref="AD50:AH50"/>
    <mergeCell ref="AI50:AM50"/>
    <mergeCell ref="J51:N51"/>
    <mergeCell ref="O51:S51"/>
    <mergeCell ref="T51:X51"/>
    <mergeCell ref="E47:I47"/>
    <mergeCell ref="J47:N47"/>
    <mergeCell ref="O47:S47"/>
    <mergeCell ref="T47:X47"/>
    <mergeCell ref="Y47:AC47"/>
    <mergeCell ref="AD47:AH47"/>
    <mergeCell ref="E46:I46"/>
    <mergeCell ref="J46:N46"/>
    <mergeCell ref="O46:S46"/>
    <mergeCell ref="T46:X46"/>
    <mergeCell ref="Y46:AC46"/>
    <mergeCell ref="AD46:AH46"/>
    <mergeCell ref="T45:X45"/>
    <mergeCell ref="Y45:AC45"/>
    <mergeCell ref="AD45:AH45"/>
    <mergeCell ref="E44:I44"/>
    <mergeCell ref="J44:N44"/>
    <mergeCell ref="O44:S44"/>
    <mergeCell ref="T44:X44"/>
    <mergeCell ref="Y44:AC44"/>
    <mergeCell ref="AD44:AH44"/>
    <mergeCell ref="AD40:AH40"/>
    <mergeCell ref="AI40:AM46"/>
    <mergeCell ref="AN40:AR40"/>
    <mergeCell ref="AS40:AW46"/>
    <mergeCell ref="AX40:BB40"/>
    <mergeCell ref="BH40:BL46"/>
    <mergeCell ref="AX42:BB42"/>
    <mergeCell ref="AX43:BB43"/>
    <mergeCell ref="AX44:BB44"/>
    <mergeCell ref="AX45:BB45"/>
    <mergeCell ref="AD43:AH43"/>
    <mergeCell ref="AD41:AH41"/>
    <mergeCell ref="AN41:AR41"/>
    <mergeCell ref="AD42:AH42"/>
    <mergeCell ref="C40:C46"/>
    <mergeCell ref="E40:I40"/>
    <mergeCell ref="J40:N40"/>
    <mergeCell ref="O40:S40"/>
    <mergeCell ref="T40:X40"/>
    <mergeCell ref="Y40:AC40"/>
    <mergeCell ref="E41:I41"/>
    <mergeCell ref="J41:N41"/>
    <mergeCell ref="O41:S41"/>
    <mergeCell ref="T41:X41"/>
    <mergeCell ref="E43:I43"/>
    <mergeCell ref="J43:N43"/>
    <mergeCell ref="O43:S43"/>
    <mergeCell ref="T43:X43"/>
    <mergeCell ref="Y43:AC43"/>
    <mergeCell ref="Y41:AC41"/>
    <mergeCell ref="E42:I42"/>
    <mergeCell ref="J42:N42"/>
    <mergeCell ref="O42:S42"/>
    <mergeCell ref="T42:X42"/>
    <mergeCell ref="Y42:AC42"/>
    <mergeCell ref="E45:I45"/>
    <mergeCell ref="J45:N45"/>
    <mergeCell ref="O45:S45"/>
    <mergeCell ref="E39:I39"/>
    <mergeCell ref="J39:N39"/>
    <mergeCell ref="O39:S39"/>
    <mergeCell ref="T39:X39"/>
    <mergeCell ref="Y39:AC39"/>
    <mergeCell ref="AD39:AH39"/>
    <mergeCell ref="E38:I38"/>
    <mergeCell ref="J38:N38"/>
    <mergeCell ref="O38:S38"/>
    <mergeCell ref="T38:X38"/>
    <mergeCell ref="Y38:AC38"/>
    <mergeCell ref="AD38:AH38"/>
    <mergeCell ref="BH35:BL35"/>
    <mergeCell ref="C37:C39"/>
    <mergeCell ref="E37:I37"/>
    <mergeCell ref="J37:N37"/>
    <mergeCell ref="O37:S37"/>
    <mergeCell ref="T37:X37"/>
    <mergeCell ref="Y37:AC37"/>
    <mergeCell ref="AD37:AH37"/>
    <mergeCell ref="BC34:BG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AS35:AW35"/>
    <mergeCell ref="E34:I34"/>
    <mergeCell ref="J34:N34"/>
    <mergeCell ref="O34:S34"/>
    <mergeCell ref="T34:X34"/>
    <mergeCell ref="Y34:AC34"/>
    <mergeCell ref="AD34:AH34"/>
    <mergeCell ref="AD30:AH30"/>
    <mergeCell ref="AI30:AM30"/>
    <mergeCell ref="Y32:AC32"/>
    <mergeCell ref="AD32:AH32"/>
    <mergeCell ref="BC32:BG32"/>
    <mergeCell ref="E33:I33"/>
    <mergeCell ref="J33:N33"/>
    <mergeCell ref="O33:S33"/>
    <mergeCell ref="T33:X33"/>
    <mergeCell ref="Y33:AC33"/>
    <mergeCell ref="AD33:AH33"/>
    <mergeCell ref="BC33:BG33"/>
    <mergeCell ref="AD28:AH28"/>
    <mergeCell ref="AN28:AR34"/>
    <mergeCell ref="AS28:AW34"/>
    <mergeCell ref="AX28:BB34"/>
    <mergeCell ref="BC28:BG28"/>
    <mergeCell ref="E29:I29"/>
    <mergeCell ref="J29:N29"/>
    <mergeCell ref="O29:S29"/>
    <mergeCell ref="T29:X29"/>
    <mergeCell ref="Y29:AC29"/>
    <mergeCell ref="E31:I31"/>
    <mergeCell ref="J31:N31"/>
    <mergeCell ref="O31:S31"/>
    <mergeCell ref="T31:X31"/>
    <mergeCell ref="Y31:AC31"/>
    <mergeCell ref="AD31:AH31"/>
    <mergeCell ref="BC31:BG31"/>
    <mergeCell ref="AD29:AH29"/>
    <mergeCell ref="AI29:AM29"/>
    <mergeCell ref="BC29:BG29"/>
    <mergeCell ref="E30:I30"/>
    <mergeCell ref="J30:N30"/>
    <mergeCell ref="O30:S30"/>
    <mergeCell ref="T30:X30"/>
    <mergeCell ref="C28:C34"/>
    <mergeCell ref="E28:I28"/>
    <mergeCell ref="J28:N28"/>
    <mergeCell ref="O28:S28"/>
    <mergeCell ref="T28:X28"/>
    <mergeCell ref="Y28:AC28"/>
    <mergeCell ref="E32:I32"/>
    <mergeCell ref="J32:N32"/>
    <mergeCell ref="O32:S32"/>
    <mergeCell ref="T32:X32"/>
    <mergeCell ref="Y30:AC30"/>
    <mergeCell ref="AD25:AH25"/>
    <mergeCell ref="AD27:AH27"/>
    <mergeCell ref="AI25:AM25"/>
    <mergeCell ref="AI26:AM26"/>
    <mergeCell ref="AI27:AM27"/>
    <mergeCell ref="C25:C27"/>
    <mergeCell ref="E25:I25"/>
    <mergeCell ref="J25:N25"/>
    <mergeCell ref="O25:S25"/>
    <mergeCell ref="T25:X25"/>
    <mergeCell ref="Y25:AC25"/>
    <mergeCell ref="T27:X27"/>
    <mergeCell ref="Y27:AC27"/>
    <mergeCell ref="E26:I26"/>
    <mergeCell ref="J26:N26"/>
    <mergeCell ref="O26:S26"/>
    <mergeCell ref="T26:X26"/>
    <mergeCell ref="Y26:AC26"/>
    <mergeCell ref="AD26:AH26"/>
    <mergeCell ref="E27:I27"/>
    <mergeCell ref="J27:N27"/>
    <mergeCell ref="O27:S27"/>
    <mergeCell ref="AI9:AM9"/>
    <mergeCell ref="AN9:AR9"/>
    <mergeCell ref="AS9:AW9"/>
    <mergeCell ref="AX9:BB9"/>
    <mergeCell ref="BC9:BG9"/>
    <mergeCell ref="BH9:BL9"/>
    <mergeCell ref="E8:S8"/>
    <mergeCell ref="T8:AH8"/>
    <mergeCell ref="AI8:AW8"/>
    <mergeCell ref="AX8:BL8"/>
    <mergeCell ref="E9:I9"/>
    <mergeCell ref="J9:N9"/>
    <mergeCell ref="O9:S9"/>
    <mergeCell ref="T9:X9"/>
    <mergeCell ref="Y9:AC9"/>
    <mergeCell ref="AD9:AH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Mediaplan Crossmedial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Danninger</dc:creator>
  <cp:lastModifiedBy>Isabella Wittmann</cp:lastModifiedBy>
  <dcterms:created xsi:type="dcterms:W3CDTF">2024-04-26T12:40:37Z</dcterms:created>
  <dcterms:modified xsi:type="dcterms:W3CDTF">2024-09-11T16:12:06Z</dcterms:modified>
</cp:coreProperties>
</file>